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Escritorio\Hospital Roberto Villa Quintero\DEFENSA JUDICIAL\"/>
    </mc:Choice>
  </mc:AlternateContent>
  <xr:revisionPtr revIDLastSave="0" documentId="13_ncr:1_{4B0CC6A3-787F-4753-A429-F3AC8B3B82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7" i="1"/>
  <c r="D30" i="1" s="1"/>
  <c r="E24" i="1"/>
  <c r="E13" i="1"/>
</calcChain>
</file>

<file path=xl/sharedStrings.xml><?xml version="1.0" encoding="utf-8"?>
<sst xmlns="http://schemas.openxmlformats.org/spreadsheetml/2006/main" count="102" uniqueCount="71">
  <si>
    <t>RIESGO ALTO</t>
  </si>
  <si>
    <t>N°</t>
  </si>
  <si>
    <t>DEMANDANTE</t>
  </si>
  <si>
    <t>INSTANCIA ACTUAL</t>
  </si>
  <si>
    <t>CUANTIA</t>
  </si>
  <si>
    <t>RIESGO</t>
  </si>
  <si>
    <t>ESTADO PROCESO</t>
  </si>
  <si>
    <t>TOTAL</t>
  </si>
  <si>
    <t>RIESGO BAJO</t>
  </si>
  <si>
    <t>RIESGO ALTO </t>
  </si>
  <si>
    <t>TOTAL PRESTENSIONES</t>
  </si>
  <si>
    <t>TOTAL PROCESOS </t>
  </si>
  <si>
    <t>Responsable Proceso financiero</t>
  </si>
  <si>
    <t>Responsable del Proceso judicial </t>
  </si>
  <si>
    <t xml:space="preserve">RIESGO MEDIO - BAJO </t>
  </si>
  <si>
    <t>RIESGO MEDIO</t>
  </si>
  <si>
    <t xml:space="preserve">LISETH LORENA TRIVIÑO MURILLO </t>
  </si>
  <si>
    <t>LINA MARCELA PIEDRAHITA RIVERA</t>
  </si>
  <si>
    <t xml:space="preserve">CONCILIACIÓN MENSUAL PRETENSIONES JUDICIALES-CONTABILIDAD                                                     </t>
  </si>
  <si>
    <t>IDENTIFICACIÓN / NIT</t>
  </si>
  <si>
    <t>Página: 1 de 1</t>
  </si>
  <si>
    <t>Código: 32-15</t>
  </si>
  <si>
    <t>Versión: 001</t>
  </si>
  <si>
    <t>Fecha: 09 10 2020</t>
  </si>
  <si>
    <t>LUCELLY CAMELO ZULETA y OTROS</t>
  </si>
  <si>
    <t xml:space="preserve">PRIMERA INSTANCIA </t>
  </si>
  <si>
    <t>RAMÓN ELIAS RAMIREZ Y OTROS</t>
  </si>
  <si>
    <t>MARIA YAMILETH MOLINA CASTRO</t>
  </si>
  <si>
    <t xml:space="preserve">MARGOTH LOPERA LOPEZ y OTROS </t>
  </si>
  <si>
    <t xml:space="preserve">LINA MARCELA
DE LA PAVA Y OTROS </t>
  </si>
  <si>
    <t xml:space="preserve">LISDENI HENAO
 GIRALDO </t>
  </si>
  <si>
    <t xml:space="preserve">BEATRIZ OTERO
RODRIGUEZ Y OTROS </t>
  </si>
  <si>
    <t xml:space="preserve">BIBIANA MARCELA
OSORIO </t>
  </si>
  <si>
    <t>CAMILO ANDREY
BAENA RAMIREZ</t>
  </si>
  <si>
    <t>MARIA DEL CARMEN SERNA</t>
  </si>
  <si>
    <t xml:space="preserve">PRIMERA
 INSTANCIA </t>
  </si>
  <si>
    <t xml:space="preserve">PRIMERA
INSTANCIA </t>
  </si>
  <si>
    <t>BAJO</t>
  </si>
  <si>
    <t xml:space="preserve">BAJO </t>
  </si>
  <si>
    <t xml:space="preserve">TRABANDO LA LITIS- 
CONTESTACION DE DEMANDA </t>
  </si>
  <si>
    <t>TRABANDO LA LITIS 
CONTESTACION DE DEMANDA</t>
  </si>
  <si>
    <t>ALTO</t>
  </si>
  <si>
    <t>GLORIA INES MENDOZA TANGARIFE Y OTROS</t>
  </si>
  <si>
    <t>1114091324</t>
  </si>
  <si>
    <t>95061308289</t>
  </si>
  <si>
    <t>1097721812</t>
  </si>
  <si>
    <t>1097727687</t>
  </si>
  <si>
    <t>24480715</t>
  </si>
  <si>
    <t>24810488</t>
  </si>
  <si>
    <t>41926372</t>
  </si>
  <si>
    <t>24811428</t>
  </si>
  <si>
    <t>24806109</t>
  </si>
  <si>
    <t>A DESPACHO PARA DICTAR SENTENCIA  SE PRESENTARON ALEGATOS DE CONCLUSION</t>
  </si>
  <si>
    <t>AÑO:2022</t>
  </si>
  <si>
    <t>AÑO 2021</t>
  </si>
  <si>
    <t>AÑO 2022</t>
  </si>
  <si>
    <t>AÑO 2019</t>
  </si>
  <si>
    <t xml:space="preserve">AÑO 2020 </t>
  </si>
  <si>
    <t>$23.042.328.75</t>
  </si>
  <si>
    <t>VIGENCIA</t>
  </si>
  <si>
    <t xml:space="preserve">VALOR </t>
  </si>
  <si>
    <t>AÑO 2020</t>
  </si>
  <si>
    <t>VALORES</t>
  </si>
  <si>
    <t xml:space="preserve">FALLO DE PRIMERA INSTANCIA FAVORABLE (Sentencia apelada) </t>
  </si>
  <si>
    <t xml:space="preserve">SEGUNDA INSTANCIA </t>
  </si>
  <si>
    <t>FIJA FECHA AUDIENCIA DE PRUEBAS 2023</t>
  </si>
  <si>
    <t xml:space="preserve">TRABANDO LA LITISCONTESTACION DE DEMANDA </t>
  </si>
  <si>
    <t>A DESPACHO PARA SENTENCIA SE PRESENTARON ALEGATOS DE CONCLUSION</t>
  </si>
  <si>
    <t xml:space="preserve"> DESPACHO PARA SENTENCIA SE PRESENTARON ALEGATOS DE CONCLUSION </t>
  </si>
  <si>
    <t>FIJA FECHA AUDIENCIA INICIAL</t>
  </si>
  <si>
    <t xml:space="preserve">MES: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</si>
</sst>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[$$-240A]\ * #,##0.00_);_([$$-240A]\ * \(#,##0.00\);_([$$-240A]\ * &quot;-&quot;??_);_(@_)"/>
    <numFmt numFmtId="168" formatCode="#,##0.00_);\-#,##0.00"/>
    <numFmt numFmtId="169" formatCode="&quot;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MS Sans Serif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00000"/>
      <name val="Arial"/>
      <family val="2"/>
    </font>
    <font>
      <b/>
      <sz val="18"/>
      <color rgb="FFFFFFFF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4" fontId="7" fillId="0" borderId="0" xfId="3" applyNumberFormat="1" applyFont="1" applyFill="1" applyBorder="1" applyAlignment="1">
      <alignment vertical="center"/>
    </xf>
    <xf numFmtId="4" fontId="7" fillId="0" borderId="8" xfId="3" applyNumberFormat="1" applyFont="1" applyFill="1" applyBorder="1" applyAlignment="1">
      <alignment vertical="center"/>
    </xf>
    <xf numFmtId="4" fontId="7" fillId="0" borderId="9" xfId="3" applyNumberFormat="1" applyFont="1" applyFill="1" applyBorder="1" applyAlignment="1">
      <alignment vertical="center"/>
    </xf>
    <xf numFmtId="4" fontId="7" fillId="0" borderId="10" xfId="3" applyNumberFormat="1" applyFont="1" applyFill="1" applyBorder="1" applyAlignment="1">
      <alignment vertical="center"/>
    </xf>
    <xf numFmtId="165" fontId="4" fillId="0" borderId="0" xfId="4" applyFont="1" applyAlignment="1">
      <alignment horizontal="center" vertical="center"/>
    </xf>
    <xf numFmtId="165" fontId="4" fillId="0" borderId="0" xfId="4" applyFont="1"/>
    <xf numFmtId="165" fontId="0" fillId="0" borderId="0" xfId="4" applyFont="1"/>
    <xf numFmtId="0" fontId="10" fillId="0" borderId="4" xfId="0" applyFont="1" applyBorder="1" applyAlignment="1">
      <alignment horizontal="center" vertical="center" wrapText="1"/>
    </xf>
    <xf numFmtId="0" fontId="10" fillId="0" borderId="0" xfId="0" applyFont="1"/>
    <xf numFmtId="0" fontId="12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left" vertical="center" wrapText="1" readingOrder="1"/>
    </xf>
    <xf numFmtId="0" fontId="16" fillId="4" borderId="24" xfId="0" applyFont="1" applyFill="1" applyBorder="1" applyAlignment="1">
      <alignment horizontal="left" vertical="center" wrapText="1" readingOrder="1"/>
    </xf>
    <xf numFmtId="0" fontId="17" fillId="4" borderId="24" xfId="0" applyFont="1" applyFill="1" applyBorder="1" applyAlignment="1">
      <alignment horizontal="left" vertical="center" wrapText="1" readingOrder="1"/>
    </xf>
    <xf numFmtId="164" fontId="16" fillId="5" borderId="25" xfId="0" applyNumberFormat="1" applyFont="1" applyFill="1" applyBorder="1" applyAlignment="1">
      <alignment horizontal="left" vertical="center" wrapText="1" readingOrder="1"/>
    </xf>
    <xf numFmtId="164" fontId="16" fillId="4" borderId="25" xfId="0" applyNumberFormat="1" applyFont="1" applyFill="1" applyBorder="1" applyAlignment="1">
      <alignment horizontal="left" vertical="center" wrapText="1" readingOrder="1"/>
    </xf>
    <xf numFmtId="169" fontId="0" fillId="0" borderId="0" xfId="0" applyNumberFormat="1" applyAlignment="1">
      <alignment horizontal="right"/>
    </xf>
    <xf numFmtId="0" fontId="16" fillId="4" borderId="0" xfId="0" applyFont="1" applyFill="1" applyAlignment="1">
      <alignment horizontal="left" vertical="center" wrapText="1" readingOrder="1"/>
    </xf>
    <xf numFmtId="164" fontId="16" fillId="4" borderId="0" xfId="0" applyNumberFormat="1" applyFont="1" applyFill="1" applyAlignment="1">
      <alignment horizontal="left" vertical="center" wrapText="1" readingOrder="1"/>
    </xf>
    <xf numFmtId="0" fontId="18" fillId="4" borderId="0" xfId="0" applyFont="1" applyFill="1" applyAlignment="1">
      <alignment horizontal="center" vertical="center" wrapText="1" readingOrder="1"/>
    </xf>
    <xf numFmtId="164" fontId="18" fillId="4" borderId="0" xfId="0" applyNumberFormat="1" applyFont="1" applyFill="1" applyAlignment="1">
      <alignment horizontal="center" vertical="center" wrapText="1" readingOrder="1"/>
    </xf>
    <xf numFmtId="169" fontId="19" fillId="4" borderId="24" xfId="0" applyNumberFormat="1" applyFont="1" applyFill="1" applyBorder="1" applyAlignment="1">
      <alignment horizontal="left" vertical="center" wrapText="1" readingOrder="1"/>
    </xf>
    <xf numFmtId="2" fontId="19" fillId="4" borderId="24" xfId="0" applyNumberFormat="1" applyFont="1" applyFill="1" applyBorder="1" applyAlignment="1">
      <alignment horizontal="left" vertical="center" wrapText="1" readingOrder="1"/>
    </xf>
    <xf numFmtId="2" fontId="0" fillId="0" borderId="0" xfId="0" applyNumberFormat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165" fontId="10" fillId="0" borderId="1" xfId="4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9" fillId="0" borderId="1" xfId="4" applyFont="1" applyFill="1" applyBorder="1" applyAlignment="1">
      <alignment horizontal="center" vertical="center" wrapText="1"/>
    </xf>
    <xf numFmtId="165" fontId="10" fillId="0" borderId="1" xfId="4" applyFont="1" applyFill="1" applyBorder="1" applyAlignment="1">
      <alignment horizontal="center" wrapText="1"/>
    </xf>
    <xf numFmtId="165" fontId="10" fillId="0" borderId="1" xfId="4" applyFont="1" applyFill="1" applyBorder="1" applyAlignment="1">
      <alignment horizontal="center" vertical="center" wrapText="1"/>
    </xf>
    <xf numFmtId="165" fontId="9" fillId="0" borderId="5" xfId="4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4" applyFont="1" applyFill="1" applyAlignment="1">
      <alignment horizontal="center" vertical="center"/>
    </xf>
    <xf numFmtId="0" fontId="11" fillId="0" borderId="1" xfId="0" applyFont="1" applyBorder="1" applyAlignment="1">
      <alignment horizontal="left"/>
    </xf>
    <xf numFmtId="43" fontId="10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165" fontId="9" fillId="0" borderId="5" xfId="4" applyFont="1" applyFill="1" applyBorder="1" applyAlignment="1">
      <alignment horizontal="right"/>
    </xf>
    <xf numFmtId="165" fontId="0" fillId="0" borderId="0" xfId="4" applyFont="1" applyFill="1"/>
    <xf numFmtId="165" fontId="10" fillId="0" borderId="0" xfId="4" applyFont="1" applyFill="1"/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165" fontId="12" fillId="0" borderId="2" xfId="4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horizontal="right"/>
    </xf>
    <xf numFmtId="166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165" fontId="12" fillId="0" borderId="0" xfId="4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5" fontId="14" fillId="0" borderId="6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" fontId="5" fillId="0" borderId="14" xfId="2" applyNumberFormat="1" applyFont="1" applyBorder="1" applyAlignment="1">
      <alignment horizontal="center" vertical="center" wrapText="1"/>
    </xf>
    <xf numFmtId="4" fontId="5" fillId="0" borderId="15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" fontId="5" fillId="0" borderId="7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 wrapText="1"/>
    </xf>
  </cellXfs>
  <cellStyles count="6">
    <cellStyle name="Millares" xfId="1" builtinId="3"/>
    <cellStyle name="Millares_conciliaciones_bancarias_2005" xfId="2" xr:uid="{00000000-0005-0000-0000-000001000000}"/>
    <cellStyle name="Millares_conciliaciones_bancarias_2005 2" xfId="3" xr:uid="{00000000-0005-0000-0000-000002000000}"/>
    <cellStyle name="Moneda" xfId="4" builtinId="4"/>
    <cellStyle name="Normal" xfId="0" builtinId="0"/>
    <cellStyle name="Normal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Valor</a:t>
            </a:r>
            <a:r>
              <a:rPr lang="es-CO" baseline="0"/>
              <a:t> de sentencias pagadas por la entidad</a:t>
            </a:r>
            <a:endParaRPr lang="es-CO"/>
          </a:p>
        </c:rich>
      </c:tx>
      <c:layout>
        <c:manualLayout>
          <c:xMode val="edge"/>
          <c:yMode val="edge"/>
          <c:x val="0.15572944092257743"/>
          <c:y val="2.7653040709485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Hoja2!$H$11:$J$11</c:f>
              <c:strCache>
                <c:ptCount val="3"/>
                <c:pt idx="0">
                  <c:v>AÑO 2020</c:v>
                </c:pt>
                <c:pt idx="1">
                  <c:v>AÑO 2021</c:v>
                </c:pt>
                <c:pt idx="2">
                  <c:v>AÑO 2022</c:v>
                </c:pt>
              </c:strCache>
            </c:strRef>
          </c:cat>
          <c:val>
            <c:numRef>
              <c:f>Hoja2!$H$12:$J$12</c:f>
              <c:numCache>
                <c:formatCode>0.00</c:formatCode>
                <c:ptCount val="3"/>
                <c:pt idx="0">
                  <c:v>23042328.75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A-46A3-85B2-22B3C6BCF4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7137768"/>
        <c:axId val="437138160"/>
      </c:lineChart>
      <c:catAx>
        <c:axId val="4371377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38160"/>
        <c:crosses val="autoZero"/>
        <c:auto val="1"/>
        <c:lblAlgn val="ctr"/>
        <c:lblOffset val="100"/>
        <c:noMultiLvlLbl val="0"/>
      </c:catAx>
      <c:valAx>
        <c:axId val="4371381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7137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112060</xdr:rowOff>
    </xdr:from>
    <xdr:to>
      <xdr:col>2</xdr:col>
      <xdr:colOff>1714500</xdr:colOff>
      <xdr:row>3</xdr:row>
      <xdr:rowOff>80614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66" y="112060"/>
          <a:ext cx="3148852" cy="7305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515815</xdr:colOff>
      <xdr:row>5</xdr:row>
      <xdr:rowOff>5</xdr:rowOff>
    </xdr:from>
    <xdr:to>
      <xdr:col>9</xdr:col>
      <xdr:colOff>87923</xdr:colOff>
      <xdr:row>16</xdr:row>
      <xdr:rowOff>105513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topLeftCell="A19" zoomScale="70" zoomScaleNormal="100" zoomScalePageLayoutView="70" workbookViewId="0">
      <selection activeCell="I10" sqref="I10"/>
    </sheetView>
  </sheetViews>
  <sheetFormatPr baseColWidth="10" defaultRowHeight="15" x14ac:dyDescent="0.25"/>
  <cols>
    <col min="1" max="1" width="5.42578125" customWidth="1"/>
    <col min="2" max="2" width="16.28515625" customWidth="1"/>
    <col min="3" max="3" width="26" customWidth="1"/>
    <col min="4" max="4" width="21.42578125" customWidth="1"/>
    <col min="5" max="5" width="27.85546875" style="9" customWidth="1"/>
    <col min="6" max="6" width="11.28515625" customWidth="1"/>
    <col min="7" max="7" width="38.85546875" customWidth="1"/>
  </cols>
  <sheetData>
    <row r="1" spans="1:8" x14ac:dyDescent="0.25">
      <c r="A1" s="63"/>
      <c r="B1" s="64"/>
      <c r="C1" s="65"/>
      <c r="D1" s="72" t="s">
        <v>18</v>
      </c>
      <c r="E1" s="72"/>
      <c r="F1" s="73"/>
      <c r="G1" s="4" t="s">
        <v>21</v>
      </c>
      <c r="H1" s="3"/>
    </row>
    <row r="2" spans="1:8" ht="27" customHeight="1" x14ac:dyDescent="0.25">
      <c r="A2" s="66"/>
      <c r="B2" s="67"/>
      <c r="C2" s="68"/>
      <c r="D2" s="74"/>
      <c r="E2" s="74"/>
      <c r="F2" s="75"/>
      <c r="G2" s="5" t="s">
        <v>22</v>
      </c>
      <c r="H2" s="3"/>
    </row>
    <row r="3" spans="1:8" ht="18" customHeight="1" x14ac:dyDescent="0.25">
      <c r="A3" s="66"/>
      <c r="B3" s="67"/>
      <c r="C3" s="68"/>
      <c r="D3" s="74"/>
      <c r="E3" s="74"/>
      <c r="F3" s="75"/>
      <c r="G3" s="5" t="s">
        <v>23</v>
      </c>
      <c r="H3" s="3"/>
    </row>
    <row r="4" spans="1:8" ht="13.5" customHeight="1" thickBot="1" x14ac:dyDescent="0.3">
      <c r="A4" s="69"/>
      <c r="B4" s="70"/>
      <c r="C4" s="71"/>
      <c r="D4" s="76"/>
      <c r="E4" s="76"/>
      <c r="F4" s="77"/>
      <c r="G4" s="6" t="s">
        <v>20</v>
      </c>
      <c r="H4" s="3"/>
    </row>
    <row r="5" spans="1:8" x14ac:dyDescent="0.25">
      <c r="A5" s="1"/>
      <c r="B5" s="81" t="s">
        <v>70</v>
      </c>
      <c r="C5" s="81"/>
      <c r="D5" s="81" t="s">
        <v>53</v>
      </c>
      <c r="E5" s="81"/>
      <c r="F5" s="1"/>
      <c r="G5" s="1"/>
    </row>
    <row r="6" spans="1:8" ht="8.25" customHeight="1" x14ac:dyDescent="0.25">
      <c r="A6" s="1"/>
      <c r="B6" s="1"/>
      <c r="C6" s="1"/>
      <c r="D6" s="1"/>
      <c r="E6" s="7"/>
      <c r="F6" s="1"/>
      <c r="G6" s="1"/>
    </row>
    <row r="7" spans="1:8" x14ac:dyDescent="0.25">
      <c r="A7" s="78" t="s">
        <v>0</v>
      </c>
      <c r="B7" s="78"/>
      <c r="C7" s="78"/>
      <c r="D7" s="78"/>
      <c r="E7" s="78"/>
      <c r="F7" s="78"/>
      <c r="G7" s="78"/>
    </row>
    <row r="8" spans="1:8" ht="35.25" customHeight="1" x14ac:dyDescent="0.25">
      <c r="A8" s="31" t="s">
        <v>1</v>
      </c>
      <c r="B8" s="31" t="s">
        <v>19</v>
      </c>
      <c r="C8" s="32" t="s">
        <v>2</v>
      </c>
      <c r="D8" s="31" t="s">
        <v>3</v>
      </c>
      <c r="E8" s="33" t="s">
        <v>4</v>
      </c>
      <c r="F8" s="31" t="s">
        <v>5</v>
      </c>
      <c r="G8" s="31" t="s">
        <v>6</v>
      </c>
    </row>
    <row r="9" spans="1:8" ht="35.25" customHeight="1" x14ac:dyDescent="0.25">
      <c r="A9" s="13">
        <v>1</v>
      </c>
      <c r="B9" s="28" t="s">
        <v>51</v>
      </c>
      <c r="C9" s="13" t="s">
        <v>24</v>
      </c>
      <c r="D9" s="13" t="s">
        <v>64</v>
      </c>
      <c r="E9" s="34">
        <v>214240000</v>
      </c>
      <c r="F9" s="13" t="s">
        <v>41</v>
      </c>
      <c r="G9" s="13" t="s">
        <v>63</v>
      </c>
    </row>
    <row r="10" spans="1:8" ht="45" customHeight="1" x14ac:dyDescent="0.25">
      <c r="A10" s="13">
        <v>2</v>
      </c>
      <c r="B10" s="28" t="s">
        <v>44</v>
      </c>
      <c r="C10" s="13" t="s">
        <v>26</v>
      </c>
      <c r="D10" s="13" t="s">
        <v>25</v>
      </c>
      <c r="E10" s="35">
        <v>707400000</v>
      </c>
      <c r="F10" s="27" t="s">
        <v>41</v>
      </c>
      <c r="G10" s="27" t="s">
        <v>52</v>
      </c>
    </row>
    <row r="11" spans="1:8" ht="45" customHeight="1" x14ac:dyDescent="0.25">
      <c r="A11" s="27">
        <v>3</v>
      </c>
      <c r="B11" s="28" t="s">
        <v>43</v>
      </c>
      <c r="C11" s="13" t="s">
        <v>27</v>
      </c>
      <c r="D11" s="13" t="s">
        <v>25</v>
      </c>
      <c r="E11" s="35">
        <v>980448365</v>
      </c>
      <c r="F11" s="13" t="s">
        <v>41</v>
      </c>
      <c r="G11" s="13" t="s">
        <v>67</v>
      </c>
    </row>
    <row r="12" spans="1:8" ht="40.9" customHeight="1" x14ac:dyDescent="0.25">
      <c r="A12" s="27">
        <v>4</v>
      </c>
      <c r="B12" s="40">
        <v>24482557</v>
      </c>
      <c r="C12" s="13" t="s">
        <v>28</v>
      </c>
      <c r="D12" s="13" t="s">
        <v>25</v>
      </c>
      <c r="E12" s="35">
        <v>680000000</v>
      </c>
      <c r="F12" s="41" t="s">
        <v>41</v>
      </c>
      <c r="G12" s="13" t="s">
        <v>68</v>
      </c>
    </row>
    <row r="13" spans="1:8" x14ac:dyDescent="0.25">
      <c r="A13" s="79" t="s">
        <v>7</v>
      </c>
      <c r="B13" s="79"/>
      <c r="C13" s="79"/>
      <c r="D13" s="79"/>
      <c r="E13" s="36">
        <f>SUM(E9:E11)</f>
        <v>1902088365</v>
      </c>
      <c r="F13" s="37"/>
      <c r="G13" s="37"/>
    </row>
    <row r="14" spans="1:8" x14ac:dyDescent="0.25">
      <c r="A14" s="38"/>
      <c r="B14" s="38"/>
      <c r="C14" s="38"/>
      <c r="D14" s="38"/>
      <c r="E14" s="39"/>
      <c r="F14" s="37"/>
      <c r="G14" s="37"/>
    </row>
    <row r="15" spans="1:8" x14ac:dyDescent="0.25">
      <c r="A15" s="80" t="s">
        <v>14</v>
      </c>
      <c r="B15" s="80"/>
      <c r="C15" s="80"/>
      <c r="D15" s="80"/>
      <c r="E15" s="80"/>
      <c r="F15" s="80"/>
      <c r="G15" s="80"/>
    </row>
    <row r="16" spans="1:8" ht="24" customHeight="1" x14ac:dyDescent="0.25">
      <c r="A16" s="31" t="s">
        <v>1</v>
      </c>
      <c r="B16" s="31" t="s">
        <v>19</v>
      </c>
      <c r="C16" s="31" t="s">
        <v>2</v>
      </c>
      <c r="D16" s="31" t="s">
        <v>3</v>
      </c>
      <c r="E16" s="33" t="s">
        <v>4</v>
      </c>
      <c r="F16" s="31" t="s">
        <v>5</v>
      </c>
      <c r="G16" s="31" t="s">
        <v>6</v>
      </c>
    </row>
    <row r="17" spans="1:7" ht="40.5" customHeight="1" x14ac:dyDescent="0.25">
      <c r="A17" s="27">
        <v>5</v>
      </c>
      <c r="B17" s="28" t="s">
        <v>45</v>
      </c>
      <c r="C17" s="13" t="s">
        <v>29</v>
      </c>
      <c r="D17" s="13" t="s">
        <v>25</v>
      </c>
      <c r="E17" s="29">
        <v>680884796</v>
      </c>
      <c r="F17" s="30" t="s">
        <v>37</v>
      </c>
      <c r="G17" s="13" t="s">
        <v>66</v>
      </c>
    </row>
    <row r="18" spans="1:7" ht="40.5" customHeight="1" x14ac:dyDescent="0.25">
      <c r="A18" s="27">
        <v>6</v>
      </c>
      <c r="B18" s="28" t="s">
        <v>49</v>
      </c>
      <c r="C18" s="13" t="s">
        <v>30</v>
      </c>
      <c r="D18" s="13" t="s">
        <v>35</v>
      </c>
      <c r="E18" s="29">
        <v>59503878</v>
      </c>
      <c r="F18" s="30" t="s">
        <v>37</v>
      </c>
      <c r="G18" s="13" t="s">
        <v>39</v>
      </c>
    </row>
    <row r="19" spans="1:7" ht="40.5" customHeight="1" x14ac:dyDescent="0.25">
      <c r="A19" s="27">
        <v>7</v>
      </c>
      <c r="B19" s="28" t="s">
        <v>48</v>
      </c>
      <c r="C19" s="13" t="s">
        <v>31</v>
      </c>
      <c r="D19" s="13" t="s">
        <v>35</v>
      </c>
      <c r="E19" s="29">
        <v>21159339</v>
      </c>
      <c r="F19" s="30" t="s">
        <v>37</v>
      </c>
      <c r="G19" s="13" t="s">
        <v>39</v>
      </c>
    </row>
    <row r="20" spans="1:7" ht="40.5" customHeight="1" x14ac:dyDescent="0.25">
      <c r="A20" s="27">
        <v>8</v>
      </c>
      <c r="B20" s="42">
        <v>24816059</v>
      </c>
      <c r="C20" s="13" t="s">
        <v>32</v>
      </c>
      <c r="D20" s="13" t="s">
        <v>36</v>
      </c>
      <c r="E20" s="29">
        <v>124217400</v>
      </c>
      <c r="F20" s="30" t="s">
        <v>37</v>
      </c>
      <c r="G20" s="13" t="s">
        <v>65</v>
      </c>
    </row>
    <row r="21" spans="1:7" ht="40.5" customHeight="1" x14ac:dyDescent="0.25">
      <c r="A21" s="27">
        <v>9</v>
      </c>
      <c r="B21" s="43" t="s">
        <v>46</v>
      </c>
      <c r="C21" s="13" t="s">
        <v>33</v>
      </c>
      <c r="D21" s="13" t="s">
        <v>36</v>
      </c>
      <c r="E21" s="29">
        <v>62108700</v>
      </c>
      <c r="F21" s="30" t="s">
        <v>37</v>
      </c>
      <c r="G21" s="13" t="s">
        <v>40</v>
      </c>
    </row>
    <row r="22" spans="1:7" ht="40.5" customHeight="1" x14ac:dyDescent="0.25">
      <c r="A22" s="27">
        <v>10</v>
      </c>
      <c r="B22" s="28" t="s">
        <v>50</v>
      </c>
      <c r="C22" s="10" t="s">
        <v>42</v>
      </c>
      <c r="D22" s="13" t="s">
        <v>36</v>
      </c>
      <c r="E22" s="29">
        <v>116096733.59999999</v>
      </c>
      <c r="F22" s="30" t="s">
        <v>38</v>
      </c>
      <c r="G22" s="13" t="s">
        <v>69</v>
      </c>
    </row>
    <row r="23" spans="1:7" ht="24" customHeight="1" x14ac:dyDescent="0.25">
      <c r="A23" s="27">
        <v>11</v>
      </c>
      <c r="B23" s="28" t="s">
        <v>47</v>
      </c>
      <c r="C23" s="30" t="s">
        <v>34</v>
      </c>
      <c r="D23" s="13" t="s">
        <v>35</v>
      </c>
      <c r="E23" s="29">
        <v>784920879</v>
      </c>
      <c r="F23" s="30" t="s">
        <v>37</v>
      </c>
      <c r="G23" s="13" t="s">
        <v>40</v>
      </c>
    </row>
    <row r="24" spans="1:7" ht="24" customHeight="1" x14ac:dyDescent="0.25">
      <c r="A24" s="79" t="s">
        <v>7</v>
      </c>
      <c r="B24" s="79"/>
      <c r="C24" s="79"/>
      <c r="D24" s="79"/>
      <c r="E24" s="44">
        <f>SUM(E17:E23)</f>
        <v>1848891725.5999999</v>
      </c>
      <c r="F24" s="11"/>
      <c r="G24" s="11"/>
    </row>
    <row r="25" spans="1:7" x14ac:dyDescent="0.25">
      <c r="E25" s="45"/>
    </row>
    <row r="26" spans="1:7" x14ac:dyDescent="0.25">
      <c r="A26" s="11"/>
      <c r="B26" s="11"/>
      <c r="C26" s="11"/>
      <c r="D26" s="11"/>
      <c r="E26" s="46"/>
      <c r="F26" s="11"/>
      <c r="G26" s="11"/>
    </row>
    <row r="27" spans="1:7" x14ac:dyDescent="0.25">
      <c r="A27" s="11"/>
      <c r="B27" s="11"/>
      <c r="C27" s="47" t="s">
        <v>8</v>
      </c>
      <c r="D27" s="48">
        <f>SUM(E17:E23)</f>
        <v>1848891725.5999999</v>
      </c>
      <c r="E27" s="49"/>
      <c r="F27" s="50"/>
      <c r="G27" s="50"/>
    </row>
    <row r="28" spans="1:7" x14ac:dyDescent="0.25">
      <c r="A28" s="11"/>
      <c r="B28" s="11"/>
      <c r="C28" s="47" t="s">
        <v>15</v>
      </c>
      <c r="D28" s="51">
        <v>0</v>
      </c>
      <c r="E28" s="49"/>
      <c r="F28" s="50"/>
      <c r="G28" s="50"/>
    </row>
    <row r="29" spans="1:7" x14ac:dyDescent="0.25">
      <c r="A29" s="11"/>
      <c r="B29" s="11"/>
      <c r="C29" s="47" t="s">
        <v>9</v>
      </c>
      <c r="D29" s="52">
        <f>SUM(E9:E12)</f>
        <v>2582088365</v>
      </c>
      <c r="E29" s="49"/>
      <c r="F29" s="50"/>
      <c r="G29" s="50"/>
    </row>
    <row r="30" spans="1:7" ht="24" customHeight="1" x14ac:dyDescent="0.25">
      <c r="A30" s="11"/>
      <c r="B30" s="11"/>
      <c r="C30" s="53" t="s">
        <v>10</v>
      </c>
      <c r="D30" s="48">
        <f>SUM(D27:D29)</f>
        <v>4430980090.6000004</v>
      </c>
      <c r="E30" s="49"/>
      <c r="F30" s="50"/>
      <c r="G30" s="50"/>
    </row>
    <row r="31" spans="1:7" x14ac:dyDescent="0.25">
      <c r="A31" s="11"/>
      <c r="B31" s="11"/>
      <c r="C31" s="47" t="s">
        <v>11</v>
      </c>
      <c r="D31" s="54">
        <v>11</v>
      </c>
      <c r="E31" s="49"/>
      <c r="F31" s="50"/>
      <c r="G31" s="50"/>
    </row>
    <row r="32" spans="1:7" x14ac:dyDescent="0.25">
      <c r="A32" s="11"/>
      <c r="B32" s="11"/>
      <c r="C32" s="55"/>
      <c r="D32" s="55"/>
      <c r="E32" s="56"/>
      <c r="F32" s="55"/>
      <c r="G32" s="55"/>
    </row>
    <row r="33" spans="1:8" ht="58.15" customHeight="1" x14ac:dyDescent="0.25">
      <c r="A33" s="11"/>
      <c r="B33" s="11"/>
      <c r="C33" s="55"/>
      <c r="D33" s="82"/>
      <c r="E33" s="82"/>
      <c r="F33" s="55"/>
      <c r="G33" s="82"/>
      <c r="H33" s="82"/>
    </row>
    <row r="34" spans="1:8" x14ac:dyDescent="0.25">
      <c r="A34" s="11"/>
      <c r="B34" s="11"/>
      <c r="C34" s="55"/>
      <c r="D34" s="57"/>
      <c r="E34" s="58"/>
      <c r="F34" s="55"/>
      <c r="G34" s="11"/>
      <c r="H34" s="59"/>
    </row>
    <row r="35" spans="1:8" ht="42" customHeight="1" x14ac:dyDescent="0.25">
      <c r="A35" s="11"/>
      <c r="B35" s="11"/>
      <c r="C35" s="55"/>
      <c r="D35" s="61" t="s">
        <v>16</v>
      </c>
      <c r="E35" s="61"/>
      <c r="F35" s="55"/>
      <c r="G35" s="60" t="s">
        <v>17</v>
      </c>
    </row>
    <row r="36" spans="1:8" ht="22.5" customHeight="1" x14ac:dyDescent="0.25">
      <c r="A36" s="11"/>
      <c r="B36" s="11"/>
      <c r="C36" s="12"/>
      <c r="D36" s="62" t="s">
        <v>12</v>
      </c>
      <c r="E36" s="62"/>
      <c r="F36" s="12"/>
      <c r="G36" s="12" t="s">
        <v>13</v>
      </c>
    </row>
    <row r="37" spans="1:8" x14ac:dyDescent="0.25">
      <c r="A37" s="2"/>
      <c r="B37" s="2"/>
      <c r="C37" s="2"/>
      <c r="D37" s="2"/>
      <c r="E37" s="8"/>
      <c r="F37" s="2"/>
      <c r="G37" s="2"/>
    </row>
    <row r="38" spans="1:8" x14ac:dyDescent="0.25">
      <c r="A38" s="2"/>
      <c r="B38" s="2"/>
      <c r="C38" s="2"/>
      <c r="D38" s="2"/>
      <c r="E38" s="8"/>
      <c r="F38" s="2"/>
      <c r="G38" s="2"/>
    </row>
    <row r="39" spans="1:8" x14ac:dyDescent="0.25">
      <c r="A39" s="2"/>
      <c r="B39" s="2"/>
      <c r="C39" s="2"/>
      <c r="D39" s="2"/>
      <c r="E39" s="8"/>
      <c r="F39" s="2"/>
      <c r="G39" s="2"/>
    </row>
    <row r="40" spans="1:8" x14ac:dyDescent="0.25">
      <c r="A40" s="2"/>
      <c r="B40" s="2"/>
      <c r="C40" s="2"/>
      <c r="D40" s="2"/>
      <c r="E40" s="8"/>
      <c r="F40" s="2"/>
      <c r="G40" s="2"/>
    </row>
    <row r="41" spans="1:8" x14ac:dyDescent="0.25">
      <c r="A41" s="2"/>
      <c r="B41" s="2"/>
      <c r="C41" s="2"/>
      <c r="D41" s="2"/>
      <c r="E41" s="8"/>
      <c r="F41" s="2"/>
      <c r="G41" s="2"/>
    </row>
    <row r="42" spans="1:8" x14ac:dyDescent="0.25">
      <c r="A42" s="2"/>
      <c r="B42" s="2"/>
      <c r="C42" s="2"/>
      <c r="D42" s="2"/>
      <c r="E42" s="8"/>
      <c r="F42" s="2"/>
      <c r="G42" s="2"/>
    </row>
    <row r="43" spans="1:8" x14ac:dyDescent="0.25">
      <c r="A43" s="2"/>
      <c r="B43" s="2"/>
      <c r="C43" s="2"/>
      <c r="D43" s="2"/>
      <c r="E43" s="8"/>
      <c r="F43" s="2"/>
      <c r="G43" s="2"/>
    </row>
    <row r="44" spans="1:8" x14ac:dyDescent="0.25">
      <c r="A44" s="2"/>
      <c r="B44" s="2"/>
      <c r="C44" s="2"/>
      <c r="D44" s="2"/>
      <c r="E44" s="8"/>
      <c r="F44" s="2"/>
      <c r="G44" s="2"/>
    </row>
    <row r="45" spans="1:8" x14ac:dyDescent="0.25">
      <c r="A45" s="2"/>
      <c r="B45" s="2"/>
      <c r="C45" s="2"/>
      <c r="D45" s="2"/>
      <c r="E45" s="8"/>
      <c r="F45" s="2"/>
      <c r="G45" s="2"/>
    </row>
    <row r="46" spans="1:8" x14ac:dyDescent="0.25">
      <c r="A46" s="2"/>
      <c r="B46" s="2"/>
      <c r="C46" s="2"/>
      <c r="D46" s="2"/>
      <c r="E46" s="8"/>
      <c r="F46" s="2"/>
      <c r="G46" s="2"/>
    </row>
    <row r="47" spans="1:8" x14ac:dyDescent="0.25">
      <c r="A47" s="2"/>
      <c r="B47" s="2"/>
      <c r="C47" s="2"/>
      <c r="D47" s="2"/>
      <c r="E47" s="8"/>
      <c r="F47" s="2"/>
      <c r="G47" s="2"/>
    </row>
    <row r="48" spans="1:8" x14ac:dyDescent="0.25">
      <c r="A48" s="2"/>
      <c r="B48" s="2"/>
      <c r="C48" s="2"/>
      <c r="D48" s="2"/>
      <c r="E48" s="8"/>
      <c r="F48" s="2"/>
      <c r="G48" s="2"/>
    </row>
    <row r="49" spans="1:7" x14ac:dyDescent="0.25">
      <c r="A49" s="2"/>
      <c r="B49" s="2"/>
      <c r="C49" s="2"/>
      <c r="D49" s="2"/>
      <c r="E49" s="8"/>
      <c r="F49" s="2"/>
      <c r="G49" s="2"/>
    </row>
    <row r="50" spans="1:7" x14ac:dyDescent="0.25">
      <c r="A50" s="2"/>
      <c r="B50" s="2"/>
      <c r="C50" s="2"/>
      <c r="D50" s="2"/>
      <c r="E50" s="8"/>
      <c r="F50" s="2"/>
      <c r="G50" s="2"/>
    </row>
    <row r="51" spans="1:7" x14ac:dyDescent="0.25">
      <c r="A51" s="2"/>
      <c r="B51" s="2"/>
      <c r="C51" s="2"/>
      <c r="D51" s="2"/>
      <c r="E51" s="8"/>
      <c r="F51" s="2"/>
      <c r="G51" s="2"/>
    </row>
    <row r="52" spans="1:7" x14ac:dyDescent="0.25">
      <c r="A52" s="2"/>
      <c r="B52" s="2"/>
      <c r="C52" s="2"/>
      <c r="D52" s="2"/>
      <c r="E52" s="8"/>
      <c r="F52" s="2"/>
      <c r="G52" s="2"/>
    </row>
    <row r="53" spans="1:7" x14ac:dyDescent="0.25">
      <c r="A53" s="2"/>
      <c r="B53" s="2"/>
      <c r="C53" s="2"/>
      <c r="D53" s="2"/>
      <c r="E53" s="8"/>
      <c r="F53" s="2"/>
      <c r="G53" s="2"/>
    </row>
    <row r="54" spans="1:7" x14ac:dyDescent="0.25">
      <c r="A54" s="2"/>
      <c r="B54" s="2"/>
      <c r="C54" s="2"/>
      <c r="D54" s="2"/>
      <c r="E54" s="8"/>
      <c r="F54" s="2"/>
      <c r="G54" s="2"/>
    </row>
    <row r="55" spans="1:7" x14ac:dyDescent="0.25">
      <c r="A55" s="2"/>
      <c r="B55" s="2"/>
      <c r="C55" s="2"/>
      <c r="D55" s="2"/>
      <c r="E55" s="8"/>
      <c r="F55" s="2"/>
      <c r="G55" s="2"/>
    </row>
    <row r="56" spans="1:7" x14ac:dyDescent="0.25">
      <c r="A56" s="2"/>
      <c r="B56" s="2"/>
      <c r="C56" s="2"/>
      <c r="D56" s="2"/>
      <c r="E56" s="8"/>
      <c r="F56" s="2"/>
      <c r="G56" s="2"/>
    </row>
    <row r="57" spans="1:7" x14ac:dyDescent="0.25">
      <c r="A57" s="2"/>
      <c r="B57" s="2"/>
      <c r="C57" s="2"/>
      <c r="D57" s="2"/>
      <c r="E57" s="8"/>
      <c r="F57" s="2"/>
      <c r="G57" s="2"/>
    </row>
    <row r="58" spans="1:7" x14ac:dyDescent="0.25">
      <c r="A58" s="2"/>
      <c r="B58" s="2"/>
      <c r="C58" s="2"/>
      <c r="D58" s="2"/>
      <c r="E58" s="8"/>
      <c r="F58" s="2"/>
      <c r="G58" s="2"/>
    </row>
    <row r="59" spans="1:7" x14ac:dyDescent="0.25">
      <c r="A59" s="2"/>
      <c r="B59" s="2"/>
      <c r="C59" s="2"/>
      <c r="D59" s="2"/>
      <c r="E59" s="8"/>
      <c r="F59" s="2"/>
      <c r="G59" s="2"/>
    </row>
    <row r="60" spans="1:7" x14ac:dyDescent="0.25">
      <c r="A60" s="2"/>
      <c r="B60" s="2"/>
      <c r="C60" s="2"/>
      <c r="D60" s="2"/>
      <c r="E60" s="8"/>
      <c r="F60" s="2"/>
      <c r="G60" s="2"/>
    </row>
    <row r="61" spans="1:7" x14ac:dyDescent="0.25">
      <c r="A61" s="2"/>
      <c r="B61" s="2"/>
      <c r="C61" s="2"/>
      <c r="D61" s="2"/>
      <c r="E61" s="8"/>
      <c r="F61" s="2"/>
      <c r="G61" s="2"/>
    </row>
    <row r="62" spans="1:7" x14ac:dyDescent="0.25">
      <c r="A62" s="2"/>
      <c r="B62" s="2"/>
      <c r="C62" s="2"/>
      <c r="D62" s="2"/>
      <c r="E62" s="8"/>
      <c r="F62" s="2"/>
      <c r="G62" s="2"/>
    </row>
    <row r="63" spans="1:7" x14ac:dyDescent="0.25">
      <c r="A63" s="2"/>
      <c r="B63" s="2"/>
      <c r="C63" s="2"/>
      <c r="D63" s="2"/>
      <c r="E63" s="8"/>
      <c r="F63" s="2"/>
      <c r="G63" s="2"/>
    </row>
    <row r="64" spans="1:7" x14ac:dyDescent="0.25">
      <c r="A64" s="2"/>
      <c r="B64" s="2"/>
      <c r="C64" s="2"/>
      <c r="D64" s="2"/>
      <c r="E64" s="8"/>
      <c r="F64" s="2"/>
      <c r="G64" s="2"/>
    </row>
    <row r="65" spans="1:7" x14ac:dyDescent="0.25">
      <c r="A65" s="2"/>
      <c r="B65" s="2"/>
      <c r="C65" s="2"/>
      <c r="D65" s="2"/>
      <c r="E65" s="8"/>
      <c r="F65" s="2"/>
      <c r="G65" s="2"/>
    </row>
    <row r="66" spans="1:7" x14ac:dyDescent="0.25">
      <c r="A66" s="2"/>
      <c r="B66" s="2"/>
      <c r="C66" s="2"/>
      <c r="D66" s="2"/>
      <c r="E66" s="8"/>
      <c r="F66" s="2"/>
      <c r="G66" s="2"/>
    </row>
    <row r="67" spans="1:7" x14ac:dyDescent="0.25">
      <c r="A67" s="2"/>
      <c r="B67" s="2"/>
      <c r="C67" s="2"/>
      <c r="D67" s="2"/>
      <c r="E67" s="8"/>
      <c r="F67" s="2"/>
      <c r="G67" s="2"/>
    </row>
    <row r="68" spans="1:7" x14ac:dyDescent="0.25">
      <c r="A68" s="2"/>
      <c r="B68" s="2"/>
      <c r="C68" s="2"/>
      <c r="D68" s="2"/>
      <c r="E68" s="8"/>
      <c r="F68" s="2"/>
      <c r="G68" s="2"/>
    </row>
  </sheetData>
  <mergeCells count="12">
    <mergeCell ref="D35:E35"/>
    <mergeCell ref="D36:E36"/>
    <mergeCell ref="A1:C4"/>
    <mergeCell ref="D1:F4"/>
    <mergeCell ref="A7:G7"/>
    <mergeCell ref="A13:D13"/>
    <mergeCell ref="A15:G15"/>
    <mergeCell ref="A24:D24"/>
    <mergeCell ref="B5:C5"/>
    <mergeCell ref="D5:E5"/>
    <mergeCell ref="D33:E33"/>
    <mergeCell ref="G33:H33"/>
  </mergeCells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13"/>
  <sheetViews>
    <sheetView topLeftCell="A5" zoomScale="90" zoomScaleNormal="90" workbookViewId="0">
      <selection activeCell="H11" sqref="H11:J12"/>
    </sheetView>
  </sheetViews>
  <sheetFormatPr baseColWidth="10" defaultRowHeight="15" x14ac:dyDescent="0.25"/>
  <cols>
    <col min="4" max="4" width="4.85546875" customWidth="1"/>
    <col min="7" max="7" width="16.28515625" customWidth="1"/>
    <col min="8" max="8" width="22" customWidth="1"/>
  </cols>
  <sheetData>
    <row r="3" spans="3:10" ht="15.75" thickBot="1" x14ac:dyDescent="0.3"/>
    <row r="4" spans="3:10" ht="24" thickBot="1" x14ac:dyDescent="0.3">
      <c r="H4" s="14"/>
    </row>
    <row r="5" spans="3:10" ht="48" thickTop="1" thickBot="1" x14ac:dyDescent="0.3">
      <c r="C5" t="s">
        <v>55</v>
      </c>
      <c r="D5">
        <v>12</v>
      </c>
      <c r="G5" s="14" t="s">
        <v>56</v>
      </c>
      <c r="H5" s="16" t="s">
        <v>58</v>
      </c>
    </row>
    <row r="6" spans="3:10" ht="24.75" thickTop="1" thickBot="1" x14ac:dyDescent="0.3">
      <c r="C6" t="s">
        <v>54</v>
      </c>
      <c r="D6">
        <v>16</v>
      </c>
      <c r="G6" s="15" t="s">
        <v>57</v>
      </c>
      <c r="H6" s="17">
        <v>0</v>
      </c>
    </row>
    <row r="7" spans="3:10" ht="24.75" thickTop="1" thickBot="1" x14ac:dyDescent="0.3">
      <c r="G7" s="15" t="s">
        <v>57</v>
      </c>
      <c r="H7" s="18">
        <v>0</v>
      </c>
    </row>
    <row r="8" spans="3:10" ht="23.25" x14ac:dyDescent="0.25">
      <c r="G8" s="20"/>
      <c r="H8" s="21"/>
    </row>
    <row r="9" spans="3:10" ht="23.25" x14ac:dyDescent="0.25">
      <c r="G9" s="20"/>
      <c r="H9" s="21"/>
    </row>
    <row r="10" spans="3:10" ht="23.25" x14ac:dyDescent="0.25">
      <c r="G10" s="22" t="s">
        <v>59</v>
      </c>
      <c r="H10" s="23" t="s">
        <v>60</v>
      </c>
    </row>
    <row r="11" spans="3:10" ht="15.75" thickBot="1" x14ac:dyDescent="0.3">
      <c r="F11" t="s">
        <v>59</v>
      </c>
      <c r="G11" t="s">
        <v>56</v>
      </c>
      <c r="H11" s="19" t="s">
        <v>61</v>
      </c>
      <c r="I11" t="s">
        <v>54</v>
      </c>
      <c r="J11" t="s">
        <v>55</v>
      </c>
    </row>
    <row r="12" spans="3:10" ht="16.5" thickTop="1" thickBot="1" x14ac:dyDescent="0.3">
      <c r="F12" t="s">
        <v>62</v>
      </c>
      <c r="G12" s="24" t="s">
        <v>58</v>
      </c>
      <c r="H12" s="25">
        <v>23042328.75</v>
      </c>
      <c r="I12" s="26">
        <v>0</v>
      </c>
      <c r="J12" s="26">
        <v>0</v>
      </c>
    </row>
    <row r="13" spans="3:10" x14ac:dyDescent="0.25">
      <c r="H13" s="19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</dc:creator>
  <cp:lastModifiedBy>Laura Natalia Cardona Valencia</cp:lastModifiedBy>
  <cp:lastPrinted>2021-10-22T21:52:32Z</cp:lastPrinted>
  <dcterms:created xsi:type="dcterms:W3CDTF">2019-07-09T19:08:10Z</dcterms:created>
  <dcterms:modified xsi:type="dcterms:W3CDTF">2023-01-30T20:19:23Z</dcterms:modified>
</cp:coreProperties>
</file>