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BEATRIZ ELENA\Documents\HRQV 2025\PLANEACION\LEY DE TRANSPARENCIA\PUBLICACIONES AGOSTO II PARTE\"/>
    </mc:Choice>
  </mc:AlternateContent>
  <xr:revisionPtr revIDLastSave="0" documentId="13_ncr:1_{D10B2197-486E-4413-956A-E65B2FFACC36}"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CONTRATACIÓN 1ER SEM 2025" sheetId="1" r:id="rId1"/>
    <sheet name="ENERO" sheetId="2" r:id="rId2"/>
    <sheet name="FEBRERO" sheetId="3" r:id="rId3"/>
    <sheet name="MARZO" sheetId="4" r:id="rId4"/>
    <sheet name="ABRIL" sheetId="5" r:id="rId5"/>
    <sheet name="MAYO" sheetId="6" r:id="rId6"/>
    <sheet name="JUNIO" sheetId="7" r:id="rId7"/>
  </sheets>
  <definedNames>
    <definedName name="_xlnm._FilterDatabase" localSheetId="0" hidden="1">'CONTRATACIÓN 1ER SEM 2025'!$A$1:$M$147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7" i="1" l="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L2"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alcChain>
</file>

<file path=xl/sharedStrings.xml><?xml version="1.0" encoding="utf-8"?>
<sst xmlns="http://schemas.openxmlformats.org/spreadsheetml/2006/main" count="1551" uniqueCount="411">
  <si>
    <t>ID CONTRATISTA</t>
  </si>
  <si>
    <t>CONTRATISTA</t>
  </si>
  <si>
    <t>VALOR CONTRATO</t>
  </si>
  <si>
    <t>CC</t>
  </si>
  <si>
    <t>RAFAEL EDUARDO NATES FERNANDEZ</t>
  </si>
  <si>
    <t>NEIDER NARVAEZ RESTREPO</t>
  </si>
  <si>
    <t>NIT</t>
  </si>
  <si>
    <t xml:space="preserve">ELIANA GARCIA CASTANO </t>
  </si>
  <si>
    <t xml:space="preserve">PAULA MARCELA RAMIREZ </t>
  </si>
  <si>
    <t>CAROLINA TIQUE ESTRADA</t>
  </si>
  <si>
    <t>ANDRES FELIPE CASTAÑO RIOS</t>
  </si>
  <si>
    <t>BISMART JAIR YELA PORTILLA</t>
  </si>
  <si>
    <t>ANYI CAROLINA ORTIZ FRANCO</t>
  </si>
  <si>
    <t>NANCY PALACIO ANGEL</t>
  </si>
  <si>
    <t>JUAN DAVID DIAZ MONTES</t>
  </si>
  <si>
    <t>LADY JOHANNA BUENO GAÑAN</t>
  </si>
  <si>
    <t>DORA ISABEL CASTAÑO MARIN</t>
  </si>
  <si>
    <t xml:space="preserve">NATALIA CORDOBA SANDOVAL </t>
  </si>
  <si>
    <t>LUZ STELLA BOLIVAR DE REVORA</t>
  </si>
  <si>
    <t>YENIFER MOLINA OBANDO</t>
  </si>
  <si>
    <t>FRANCIA MILENA PEÑUELA BEDOYA</t>
  </si>
  <si>
    <t>SANDRA MILENA TORRES TORO</t>
  </si>
  <si>
    <t>LUCERITO TONUSCO PIEDRAHITA</t>
  </si>
  <si>
    <t>BEATRIZ ADRIANA HERNANDEZ GUTIERREZ</t>
  </si>
  <si>
    <t>Luz Jaidyve Ramirez Mora</t>
  </si>
  <si>
    <t>MANUELA QUINTERO RIOS</t>
  </si>
  <si>
    <t>Maria Argenis Pinto Mejia</t>
  </si>
  <si>
    <t>FARIDE HERNANDEZ</t>
  </si>
  <si>
    <t>RAFAEL ALBERTO CABEZA SOTO</t>
  </si>
  <si>
    <t>LUZ NUBIA LEDESMA MORALES</t>
  </si>
  <si>
    <t>YEIMER STIVEN CHAVEZ OSPINA</t>
  </si>
  <si>
    <t>LAURA CRISTINA DIAZ VASCO</t>
  </si>
  <si>
    <t>LINA PATRICIA CORREDOR ARCE</t>
  </si>
  <si>
    <t>LINA FERNANDA GIRALDO HENAO</t>
  </si>
  <si>
    <t xml:space="preserve">INGRID DAHIANA ECHEVERRY GIL </t>
  </si>
  <si>
    <t>LUISA FERNANDA ECHEVERRY PINEDA</t>
  </si>
  <si>
    <t>PAULA CRISTINA GOMEZ BELTRAN</t>
  </si>
  <si>
    <t>MARIA CAMILA LEDESMAOSORIO</t>
  </si>
  <si>
    <t>GALLEGO BEDOYA LIZETH TATIANA</t>
  </si>
  <si>
    <t>MARTHA ZULY GIL GRAJALES</t>
  </si>
  <si>
    <t>CARLOS ALBERTO VELEZ QUICENO</t>
  </si>
  <si>
    <t>MARIA FERNANDA HENAO SOLANO</t>
  </si>
  <si>
    <t>CAROLINA SIERRA GAONA</t>
  </si>
  <si>
    <t>KEREN NATALIA ARCILA SUAREZ</t>
  </si>
  <si>
    <t>MARIA FERNANDA GUAPACHA HENAO</t>
  </si>
  <si>
    <t>DANIELA HENAO GIRALDO</t>
  </si>
  <si>
    <t>YISET CAROLINA VILLA LOAIZA</t>
  </si>
  <si>
    <t>HEISEL JOHANNA GALVIS GONZALEZ</t>
  </si>
  <si>
    <t>JEFFERSON JOSE CORREA OCAMPO</t>
  </si>
  <si>
    <t>DAMARIS MONTAÑEZ BEDOYA</t>
  </si>
  <si>
    <t>CLINILAB SAS</t>
  </si>
  <si>
    <t>GLORIA INES GARAY DUQUE</t>
  </si>
  <si>
    <t>ERNELI ANTONIO VELANDIA VALLEJO</t>
  </si>
  <si>
    <t>MARIA ANGELICA CIFUENTES SERNA</t>
  </si>
  <si>
    <t>YELI XIOMARA VILLADA HERNÁNDEZ</t>
  </si>
  <si>
    <t>ANDRES MAURICIO HENAO BLANDON</t>
  </si>
  <si>
    <t>DIANA CAROLINA RIVERA BECERRA</t>
  </si>
  <si>
    <t>LUZ MYRIAN GOMEZ PARRA</t>
  </si>
  <si>
    <t>Ludilvia Salgado Arias</t>
  </si>
  <si>
    <t>ALBERT DANIEL OCTAVO GARCIA</t>
  </si>
  <si>
    <t>LINA MARIA CRUZ LOPEZ</t>
  </si>
  <si>
    <t>YERALDIN URIBE PACHON</t>
  </si>
  <si>
    <t>MARIA CAMILA BEDOYA OSORIO</t>
  </si>
  <si>
    <t>YESICA ANDREA CORTES YEPES</t>
  </si>
  <si>
    <t>Beatriz Elena Giraldo Montes</t>
  </si>
  <si>
    <t>CRISTIAN CAMILO MOLINA OBANDO</t>
  </si>
  <si>
    <t>MONICA ANDREA GARCIA VIDAL</t>
  </si>
  <si>
    <t>JUAN ESTEBAN GARCIA GOMEZ</t>
  </si>
  <si>
    <t>Jorge Ivan Mejia Villanueva</t>
  </si>
  <si>
    <t>AGUIRRE JUAN BRANLEY</t>
  </si>
  <si>
    <t>DIANA ANDREA LONDOÑO LONDOÑO</t>
  </si>
  <si>
    <t>NUBIA MALLERLY SIABATO LOMBO</t>
  </si>
  <si>
    <t>BIOSYSTEMS S.A.S</t>
  </si>
  <si>
    <t>FERRETERIAS Y MADERAS DEL CAFE SAS</t>
  </si>
  <si>
    <t>JAIRO ANDRÉS DAMELINES TORRES</t>
  </si>
  <si>
    <t>Esterilizacion S.a.s.</t>
  </si>
  <si>
    <t>ALONSO GONZALEZ ZULETA</t>
  </si>
  <si>
    <t>Liza Bibiana Polania Gallo</t>
  </si>
  <si>
    <t>HARVEY MAURICIO PEÑUELA ZAPATA</t>
  </si>
  <si>
    <t>DIOMAR JULIANA MONTES AZA</t>
  </si>
  <si>
    <t>GERALDINE JARAMILLO VARGAS</t>
  </si>
  <si>
    <t>LINA MERCEDES CASTAÑO ZAPATA</t>
  </si>
  <si>
    <t>LUZ AIDA NIETO GUTIERREZ</t>
  </si>
  <si>
    <t>MONICA SOFIA RIVERA ARIAS</t>
  </si>
  <si>
    <t>ECO ALTERNA UPS SAS</t>
  </si>
  <si>
    <t>COMPUYA SAS</t>
  </si>
  <si>
    <t>ZAVI TOURS S.A.S.</t>
  </si>
  <si>
    <t>MARIANA ALEJANDRA FRANCO SERRANO</t>
  </si>
  <si>
    <t>ALEJANDRA MARIA GALLEGO QUICENO</t>
  </si>
  <si>
    <t>INVERSIONES RAMIREZ BEDOYA S.A.S.</t>
  </si>
  <si>
    <t>VALSALUD SAS</t>
  </si>
  <si>
    <t>ASOCIACION AMIGOS DE LA CULTURA Y LA COMUNICACION DE MONTENEGRO QUINDIO</t>
  </si>
  <si>
    <t>COMERCIALIZADORA E IMPORTADORA INESAH S.A.S</t>
  </si>
  <si>
    <t>SOLUCIONES MEDICAS DEL EJE CAFETERO S.A.S</t>
  </si>
  <si>
    <t>TRANS ESPECIALES BOTERO S.A.S.</t>
  </si>
  <si>
    <t xml:space="preserve">NUMERO DE CONTRATO </t>
  </si>
  <si>
    <t xml:space="preserve">OBJETO CONTRATO </t>
  </si>
  <si>
    <t>FECHA INICIO</t>
  </si>
  <si>
    <t>FECHA FINAL</t>
  </si>
  <si>
    <t>TIPO ID CONTRATISTA</t>
  </si>
  <si>
    <t xml:space="preserve">TIPO DE CONTRATO </t>
  </si>
  <si>
    <t>53-2025</t>
  </si>
  <si>
    <t>54-2025</t>
  </si>
  <si>
    <t>55-2025</t>
  </si>
  <si>
    <t>CONTRATO DE PRESTACION DE SERVICIOS DE MANTENIMIENTO DE EQUIPOS INDUSTRIALES REQUERIDOS POR LA ENTIDAD BAJO CRITERIOS DE CALIDAD Y OPORTUNIDAD</t>
  </si>
  <si>
    <t xml:space="preserve">PRESTACION DE SERVICIOS </t>
  </si>
  <si>
    <t>PRESTACION DE SERVICIO DE APOYO A LA GESTION COMO AUXILIAR DE ENFERMERIA PARA EL DESARROLLO DE LA ESTRATEGIA DE LA ATENCION PRIMARIA EN SALUD, APOYANDO LO PROCESOS DERIVADOS DE ESTA.</t>
  </si>
  <si>
    <t>56-2025</t>
  </si>
  <si>
    <t>57-2025</t>
  </si>
  <si>
    <t>58-2025</t>
  </si>
  <si>
    <t>59-2025</t>
  </si>
  <si>
    <t>60-2025</t>
  </si>
  <si>
    <t>61-2025</t>
  </si>
  <si>
    <t>62-2025</t>
  </si>
  <si>
    <t>63-2025</t>
  </si>
  <si>
    <t>64-2025</t>
  </si>
  <si>
    <t>PRESTACION DE SERVICIO PROFESIONALES COMO MEDICO RURAL Y RUBANO, PARA EL DESARROLLO DE LA ESTRATEGIA DE LA ATENCION PRIMARIA EN SALUD, APOYANDO LOS PROCESOS DERIVADOS DE ESTA</t>
  </si>
  <si>
    <t>PRESTACION DE SERVICIOS DE APOYO A LA GESTION, PARA EL DESARROLLO DE LA ESTRATEGIA DE LA ATENCION PRIMARIA EN SALUD, APOYANDO LOS PROCESOS DERIVADOS DE ESTA</t>
  </si>
  <si>
    <t>PRESTACION DE SERVICIO PROFESIONALES COMO PSICOLOGO RURAL Y URBANO, PARA EL DESARROLLO DE LA ESTRATEGIA DE LA ATENCION PRIMARIA EN SALUD, APOYANDO LOS PROCESOS DERIVADOS DE ESTA</t>
  </si>
  <si>
    <t>PRESTACION DE SERVICIO PROFESIONALES COMO ENFERMERA DE LOS EQUIPOS BASICOS EN SALUD, PARA EL DESARROLLO DE LA ESTRATEGIA DE LA ATENCION PRIMARIA EN SALUD</t>
  </si>
  <si>
    <t>PRESTACION DE SERVICIOS PROFESIONALES BRINDADO APOYO EN EL AREA RURAL Y RUBANO, PARA EL DESARROLLO DE LA ESTRATEGIA DE LA ATENCION PRIMARIA EN SALUD, APOYANDO LOS PROCESOS DERIVADOS DE ESTA</t>
  </si>
  <si>
    <t>PRESTACION DE SERVICIOS DE APOYO A LA GESTION, PARA EL DESARROLLO DE LA ESTRATEGIA DE LA ATENCION PRIMARIA EN SALUD, APOYANDO LOS PROCESOS DERIVADOS DE ESTA.</t>
  </si>
  <si>
    <t>65-2025</t>
  </si>
  <si>
    <t>PRESTACION DE SERVICIO DE APOYO A LA GESTION COMO AUXILIAR DE ENFERMERIA PARA EL DESARROLLO DE LA ESTRATEGIA DE LA ATENCION PRIMARIA EN SALUD, APOYANDO LO PROCESOS DERIVADOS DE ESTA</t>
  </si>
  <si>
    <t>66-2025</t>
  </si>
  <si>
    <t>67-2025</t>
  </si>
  <si>
    <t>68-2025</t>
  </si>
  <si>
    <t>PRESTACION DE SERVICIO PROFESIONALES APOYANDO LA EJECUCION EN EL DESARROLLO DE LA ESTRATEGIA DE LA ATENCION PRIMARIA EN SALUD COMO COORDINADORA</t>
  </si>
  <si>
    <t>69-2025</t>
  </si>
  <si>
    <t>70-2025</t>
  </si>
  <si>
    <t>71-2025</t>
  </si>
  <si>
    <t>72-2025</t>
  </si>
  <si>
    <t>73-2025</t>
  </si>
  <si>
    <t>74-2025</t>
  </si>
  <si>
    <t>PRESTAR SERVICIOS PROFESIONALES EN EL HOSPITAL ROBERTO QUINTERO VILLA EMPRESA SOCIAL DEL ESTADO, APOYANDO LA EJECUCIÒN DEL PLAN DE SALUD PÚBLICA DE INTERVENCIONES COLECTIVAS (PIC) MUNICIPAL Y DEPARTAMENTAL, ASI MISMO LLEVAR A CABO LAS SUPERVISIONES QUE LE SEAN ASIGNADAS POR LA ENTIDAD</t>
  </si>
  <si>
    <t>75-2025</t>
  </si>
  <si>
    <t>76-2025</t>
  </si>
  <si>
    <t>77-2025</t>
  </si>
  <si>
    <t>PRESTACION DE SERVICIO PROFESIONALES COMO ENFERMERA DE LOS EQUIPOS BASICOS EN SALUD, PARA EL DESARROLLO DE LA ESTRATEGIA DE LA ATENCION PRIMARIA EN SALUD.</t>
  </si>
  <si>
    <t>78-2025</t>
  </si>
  <si>
    <t>PRESTACION DE SERVICIOS PROFESIONALES BRINDADO APOYO EN EL AREA RURAL Y URBANO, PARA EL DESARROLLO DE LA ESTRATEGIA DE LA ATENCION PRIMARIA EN SALUD, APOYANDO LOS PROCESOS DERIVADOS DE ESTA.</t>
  </si>
  <si>
    <t>79-2025</t>
  </si>
  <si>
    <t>80-2025</t>
  </si>
  <si>
    <t>81-2025</t>
  </si>
  <si>
    <t>82-2025</t>
  </si>
  <si>
    <t>83-2025</t>
  </si>
  <si>
    <t>84-2025</t>
  </si>
  <si>
    <t>85-2025</t>
  </si>
  <si>
    <t xml:space="preserve">pRESTACION DE SERVICIOS </t>
  </si>
  <si>
    <t>86-2025</t>
  </si>
  <si>
    <t>87-2025</t>
  </si>
  <si>
    <t>88-2025</t>
  </si>
  <si>
    <t>PRESTACION DE SERVICIOS PROFESIONALES BRINDADO APOYO EN EL AREA RURAL Y URBANO, PARA EL DESARROLLO DE LA ESTRATEGIA DE LA ATENCION PRIMARIA EN SALUD, APOYANDO LOS PROCESOS DERIVADOS DE ESTA</t>
  </si>
  <si>
    <t>89-2025</t>
  </si>
  <si>
    <t>90-2025</t>
  </si>
  <si>
    <t>92-2025</t>
  </si>
  <si>
    <t>93-2025</t>
  </si>
  <si>
    <t>PRESTACION DE SERVICIOS DE APOYO AL HOSPITAL ROBERTO QUINTERO VILLA ESE, EN EL DESARROLLO DE LA EJECUCIÓN DEL CUMPLIMIENTO DEL PLAN DE INTERVENCIONES COLECTIVAS MUNICIPAL Y DEPARTAMENTAL</t>
  </si>
  <si>
    <t>PRESTACIÓN DE SERVICIOS PROFESIONALES EN EL HOSPITAL ROBERTO QUINTERO VILLA EMPRESA SOCIAL DEL ESTADO COMO ENFERMERA, PARA LA JECUCIÓN DE LAS INTRVENCIONES REALIZADAS EN CAMPO, LAS CUALES SE ESTABLECEN EN EL PLAN DE SALUD PÚBLICA DE INTERVENCIONES COLECTIVAS MUNICIPAL Y DEPARTAMENTAL</t>
  </si>
  <si>
    <t>94-2025</t>
  </si>
  <si>
    <t>95-2025</t>
  </si>
  <si>
    <t>PRESTACIÓN DE SERVICIOS COMO APOYO PROFESIONAL, ASESOR OPERATIVO PARA EL ACOMPAÑAMIENTO DEL FORTALECIMIENTO DE LA GESTIÓN TERRITORIAL EN APS DE LA ESE HOSPITAL ROBERTO QUINTERO VILLA DE MONTENEGRO, QUINDÍO</t>
  </si>
  <si>
    <t>96-2025</t>
  </si>
  <si>
    <t>97-2025</t>
  </si>
  <si>
    <t>CONTRATO DE SUMINISTRO DE REPUESTOS PARA EQUIPOS BIOMEDICOS BAJO CRITERIOS DE CALIDAD Y OPORTUNIDAD DE ACUERDO A LAS NECESIDADES DE LA ESE.</t>
  </si>
  <si>
    <t>SUMINISTRO</t>
  </si>
  <si>
    <t>98-2025</t>
  </si>
  <si>
    <t>PRESTACIÓN DE SERVICIOS PROFESIONALES EN EL HOSPITAL ROBERTO QUINTERO VILLA ESE COMO PSICOLOGO PARA LA EJECUCION DEL PLAN DE INTERVENCIONES COLECTIVAS MUNICIPAL Y DEPARTAMENTAL</t>
  </si>
  <si>
    <t>99-2025</t>
  </si>
  <si>
    <t>PRESTACION DE SERVICIOS DE APOYO AL HOSPITAL ROBERTO QUINTERO VILLA ESE, EN EL DESARROLLO DE LA EJECUCIÓN DEL CUMPLIMIENTO DEL PLAN DE SALUD PÚBLICA DE INTERVENCIONES COLECTIVAS MUNICIPAL Y DEPARTAMENTAL</t>
  </si>
  <si>
    <t>100-2025</t>
  </si>
  <si>
    <t>101-2025</t>
  </si>
  <si>
    <t>PRESTACION DE SERVICIOS DE APOYO AL HOSPITAL ROBERTO QUINTERO VILLA COMO AUXILIAR DE ENFERMERIA PARA EL DESARROLLO DE LAS ACTIVIDADES DEL PLAN DE INTERVENCIONES COLECTIVAS MUNICIPAL Y DEPARTAMENTAL.</t>
  </si>
  <si>
    <t>102-2025</t>
  </si>
  <si>
    <t>103-2025</t>
  </si>
  <si>
    <t>PRESTACION DE SERVICIOS DE APOYO AL HOSPITAL ROBERTO QUINTERO VILLA COMO AUXILIAR DE ENFERMERIA PARA EL DESARROLLO DE LAS ACTIVIDADES DEL PLAN DE INTERVENCIONES COLECTIVAS MUNICIPAL Y DEPARTAMENTAL</t>
  </si>
  <si>
    <t>104-2025</t>
  </si>
  <si>
    <t>PRESTACION DE SERVICIOS DE APOYO AL HOSPITAL ROBERTO QUINTERO VILLA COMO PROMOTOR EN SALUD PARA EL DESARROLLO DE LAS ACTIVIDADES DEL PLAN DE INTERVENCIONES COLECTIVAS MUNICIPAL Y DEPARTAMENTAL</t>
  </si>
  <si>
    <t>105-2025</t>
  </si>
  <si>
    <t>106-2025</t>
  </si>
  <si>
    <t>PRESTACION DE SERVICIOS DE APOYO AL HOSPITAL ROBERTO QUINTERO VILLA ESE, EN EL DESARROLLO DE LA EJECUCIÓN DEL CUMPLIMIENTO DEL PLAN DE SALUD PÚBLICA DE INTERVENCIONES COLECTIVAS MUNICIPAL Y DEPARTAMENTAL.</t>
  </si>
  <si>
    <t>107-2025</t>
  </si>
  <si>
    <t>108-2025</t>
  </si>
  <si>
    <t>109-2025</t>
  </si>
  <si>
    <t>PRESTACIÓN DE SERVICIOS PROFESIONALES EN EL HOSPITAL ROBERTO QUINTERO VILLA ESE COMO PROFESIONAL EN ENFERMERIA PARA LA EJECUCIÓN DEL PLAN DE INTERVENCIONES COLECTIVAS MUNICIPAL Y DEPARTAMENTAL</t>
  </si>
  <si>
    <t>110-2025</t>
  </si>
  <si>
    <t>133-2025</t>
  </si>
  <si>
    <t>118-2025</t>
  </si>
  <si>
    <t>PRESTAR SERVICIOS DE APOYO A LA GESTION EN LAS ACTIVIDADES ADMINISTRATIVAS REALIZANDO APOYO COMO AUXILIAR CONTABLE DE LA ENTIDAD</t>
  </si>
  <si>
    <t>111-2025</t>
  </si>
  <si>
    <t>PRESTAR SERVICIOS PROFESIONALES EN EL ÁREA CONTABLE, COMO APOYO FINANCIERO DENTRO DEL MACRO PROCESO DE GERENCIA Y DIRECCIONAMIENTO DE LA ENTIDAD, ASI COMO LLEVAR A CABO LAS SUPERVISIONES QUE LE SEAN DESIGNADAS</t>
  </si>
  <si>
    <t>112-2025</t>
  </si>
  <si>
    <t>PRESTAR SERVICIOS LLEVANDO A CABO LA LIDERACION DE LOS PROCESOS DE PLANEACION Y CALIDAD DE LA ENTIDAD DE CONFORMIDAD CON LOS LINEAMIENTOS NACIONALES E INSTITUCIONALES, EL MODELO INTEGRADO DE PLANEACIÓN Y GESTIÓN MIPG Y LA NTC</t>
  </si>
  <si>
    <t>113-2025</t>
  </si>
  <si>
    <t>PRESTAR SERVICIOS PROFESIONALES REALIZANDO ACTIVIDADES DEL AREA DE RECURSOS HUMANOS Y DEMAS ACTIVIDADES ADMINISTRATIVAS ASI COMO LAS SUPERVISIONES QUE LES SEAN ASIGNADAS</t>
  </si>
  <si>
    <t>114-2025</t>
  </si>
  <si>
    <t>PRESTAR SERVICIOS PROFESIONALES APOYANDO LA IMPLEMENTACION, ACTUALIZACION, DISEÑO Y EJECUCIÓN DEL SISTEMA DE GESTIÓN DE SEGURIDAD Y SALUD EN EL TRABAJO, ASI MISMO LLEVANDO A CABO EL MANEJO DE LAS PLATAFORMAS SIGEP DE LA E.S.E HOSPITAL ROBERTO QUINTERO VILLA</t>
  </si>
  <si>
    <t>115-2025</t>
  </si>
  <si>
    <t>PRESTAR SERVICIOS APOYANDO EL SUBPROCESO DE CARTERA DE ACUERDO A LA CARACTERIZACIÓN VIGENTE DEL PROCESO FINANCIERO, DE LA ESE HOSPITAL ROBERTO QUINTERO VILLA E.S.E</t>
  </si>
  <si>
    <t>116-2025</t>
  </si>
  <si>
    <t>PRESTAR SERVICIOS PROFESIONALES COMO ABOGADO EN REPRESENTACION JUDICIAL, ADMINISTRATIVA Y EXTRAJUDICIAL DE LA ENTIDAD, BRINDADNO ACOMPAÑAMIENTO Y ASESORIA A LA OFICINA JURIDICA DE LA ESE HOSPITAL ROBERTO QUINTERO VILLA Y ADEANTAR LAS SUPERVISIONES QUE LE SEAN ASIGNADAS</t>
  </si>
  <si>
    <t>117-2025</t>
  </si>
  <si>
    <t>PRESTACION DE SERVICIOS REALIZANDO ACTIVIDADES ADMINISTRATIVAS Y ACTUANDO COMO RESPONSABLE DEL PROCESO DE GESTIÓN DE LA INFORMACIÓN* PLATAFORMA INFORMÁTICA CNT Y DEMÁS SOFTWARE QUE HACEN PARTE DE LA ENTIDAD</t>
  </si>
  <si>
    <t>PRESTAR SERVICIOS DE APOYO A LA GESTIÓN COMO RESPONSABLE DEL SUBPROCESO DE FACTURACIÓN DEL HOSPITAL ROBERTO QUINTERO VILLA E.S.E REALIZANDO ACTIVIDADES ADMINISTRATIVAS</t>
  </si>
  <si>
    <t>119-2025</t>
  </si>
  <si>
    <t>PRESTACIÓN DE SERVICIOS DE APOYO A LA GESTIÓN BRINDANDO APOYO TECNICO AL PROCESO DE MANTENIMIENTO DE LA E.S.E HOSPITAL ROBERTO QUINTERO VILLA DE MONTENEGRO</t>
  </si>
  <si>
    <t>120-2025</t>
  </si>
  <si>
    <t>SE EXPIDE PARA CONTRATO DE PRESTACION DE SERVICIOS TECNICOS COMO AUXILIAR ADMINISTRATIVA APOYANDO EL DESARROLLO DE LA ESTRATEGIA DE LA ATENCION PRIMARIA EN SALUD, APOYANDO LO PROCESOS DERIVADOS DE ESTA</t>
  </si>
  <si>
    <t>121-2025</t>
  </si>
  <si>
    <t>SE EXPIDE PARA CONTRATO DE PRESTACION DE SERVICIOS PROFESIONALES COMO INGENIERO DE SISTEMAS APOYANDO EL DESARROLLO DE LA ESTRATEGIA DE LA ATENCION PRIMARIA EN SALUD, APOYANDO LO PROCESOS DERIVADOS DE ESTA</t>
  </si>
  <si>
    <t>122-2025</t>
  </si>
  <si>
    <t>SE EXPIDE PARA CONTRATO DE PRESTACION DE SERVICIOS PROFESIONALES COMO ABOGADO APOYANDO EL DESARROLLO DE LA ESTRATEGIA DE LA ATENCION PRIMARIA EN SALUD, APOYANDO LO PROCESOS DERIVADOS DE ESTA</t>
  </si>
  <si>
    <t>123-2025</t>
  </si>
  <si>
    <t>PRESTAR SERVICIOS DE APOYO A LA GESTION COMO RESPONSABLE EN EL SUBPROCESO DE ESTADÍSTICA DE LA ENTIDAD</t>
  </si>
  <si>
    <t>124-2025</t>
  </si>
  <si>
    <t>PRESTAR SERVICIOS PROFESIONALES COMO AUDITOR SIENDO PARTE DEL PROCESO DE CALIDAD, VERIFICANDO EL CUMPLIMIENTO DE LAS CARACTERISTICAS DE OPORTUNIDAD, ACCESIBILIDAD, SEGURIDAD Y PERTINENCIA SEGUN LOS PROTOCOLOS DE LA E.S.E</t>
  </si>
  <si>
    <t>125-2025</t>
  </si>
  <si>
    <t>SUMINISTRO DE REPUESTOS CON INSTALACIÓN PARA EL EQUIPO ANALIZADOR AUTOMÁTICO DE QUÍMICA SANGUÍNEA MARCA BIOSYSTEMS MODELO A15, PROPIEDAD DE LA E.S.E. HOSPITAL ROBERTO QUINTERO VILLA</t>
  </si>
  <si>
    <t>126-2025</t>
  </si>
  <si>
    <t>CONTRATO DE SUMINISTRO DE ELEMENTOS DE FERRETERÍA EN GENERAL, DE MANERA OPORTUNA Y EN TÉRMINOS DE CALIDAD Y ECONOMÍA PARA EL MANTENIMIENTO DE LA INFRAESTRUCTURA DE LA E.S.E HOSPITAL ROBERTO QUINTERO VILLA</t>
  </si>
  <si>
    <t>127-2025</t>
  </si>
  <si>
    <t>PRESTAR SERVICIOS PROFESIONALES LLEVANDO A CABO EL MANTENIMIENTO PREVENTIVO Y CORRECTIVO QUE REQUIERAN LOS EQUIPOS BIOMÉDICOS, AL HOSPITAL ROBERTO QUINTERO VILLA E.S.E</t>
  </si>
  <si>
    <t>128-2025</t>
  </si>
  <si>
    <t>CONTRATO DE PRESTACIÓN DE SERVICIOS PARA LA ESTERILIZACIÓN DE INSUMOS QUE REQUIERA LA ENTIDAD, CUMPLIENDO ASÍ CON LOS ESTÁNDARES DE HABILITACIÓN PARA PRESTAR UN SERVICIO DE CALIDAD, GARANTIZANDO SEGURIDAD A LOS USUARIOS DE LA E.S.E HOSPITAL ROBERTO QUINTERO VILLA</t>
  </si>
  <si>
    <t>129-2025</t>
  </si>
  <si>
    <t>130-2025</t>
  </si>
  <si>
    <t>PRESTACION DE PRESTACIÓN DE SERVICIOS PROFESIONALES EN EL HOSPITAL ROBERTO QUINTERO VILLA ESE COMO PROFESIONAL EN COMUNICACIÓN SOCIAL PARA LA EJECUCIÓN DEL PLAN DE INTERVENCIONES COLECTIVAS MUNICIPAL Y DEPARTAMENTAL</t>
  </si>
  <si>
    <t>131-2025</t>
  </si>
  <si>
    <t>REALIZAR VALORACIONES MULTIDISCIPLINARIAS PARA LA IMPLEMENTACIÓN DEL PROCEDIMIENTO DE CERTIFICACION DE DISCAPACIDAD Y EL REGISTRO DE LOCALIZACION Y CARACTERIZACION DE PERSONAS CON DISCAPACIDAD (RLCPD) EN EL EN EL MUNICIPIO DE MONTENEGRO, QUINDIO</t>
  </si>
  <si>
    <t>132-2025</t>
  </si>
  <si>
    <t>REALIZAR VALORACIONES MULTIDISCIPLINARIAS PARA LA IMPLEMENTACIÓN DEL PROCEDIMIENTO DE CERTIFICACION DE DISCAPACIDAD Y EL REGISTRO DE LOCALIZACION Y CARACTERIZACION DE PERSONAS CON DISCAPACIDAD (RLCPD) EN EL MUNCIPIO DE MONTENEGRO, QUINDIO</t>
  </si>
  <si>
    <t>134-2025</t>
  </si>
  <si>
    <t>REALIZAR VALORACIONES MULTIDISCIPLINARIAS PARA LA IMPLEMENTACIÓN DEL PROCEDIMIENTO DE CERTIFICACION DE DISCAPACIDAD Y EL REGISTRO DE LOCALIZACION Y CARACTERIZACION DE PERSONAS CON DISCAPACIDAD (RLCPD) EN EL MUNICIPIO DE MONTENEGRO, QUINDIO</t>
  </si>
  <si>
    <t>135-2025</t>
  </si>
  <si>
    <t>REALIZAR VALORACIONES MULTIDISCIPLINARIAS PARA LA IMPLEMENTACIÓN DEL PROCEDIMIENTO DE CERTIFICACION DE DISCAPACIDAD Y EL REGISTRO DE LOCALIZACION Y CARACTERIZACION DE PERSONAS CON DISCAPACIDAD (RLCPD) EN EL MUNICIPIO DE MONTNEGRO DEL QUINDIO</t>
  </si>
  <si>
    <t>136-2025</t>
  </si>
  <si>
    <t>REALIZAR VALORACIONES MULTIDISCIPLINARIAS PARA LA IMPLEMENTACIÓN DEL PROCEDIMIENTO DE CERTIFICACION DE DISCAPACIDAD Y EL REGISTRO DE LOCALIZACION Y CARACTERIZACION DE PERSONAS CON DISCAPACIDAD (RLCPD) EN EL MUNICIPIO DE MONTENEGRO,QUINDIO</t>
  </si>
  <si>
    <t>137-2025</t>
  </si>
  <si>
    <t>CONTRATO DE PRESTACION DE SERVICIOS PARA MANTENIMIENTO PREVENTIVO Y/O CORRECTIVO CON SOPORTE SIN REPUESTOS 3 VECES AL AÑO DE LAS UPS TRIPPLITE 30 Y 6 KVA CON LAS QUE CUENTA LA ENTIDAD</t>
  </si>
  <si>
    <t xml:space="preserve">PRESTACION DE SERVICIOS DE MANTENIMIENTO </t>
  </si>
  <si>
    <t>138-2025</t>
  </si>
  <si>
    <t>PRESTACION DE SERVICIOS PROFESIONALES EN EL MANTENIMIENTO PREVENTIVO Y CORRECTIVO DE LOS EQUIPOS DE COMPUTO Y SERVIDORES DE LA ENTIDAD, EN LA ACTUALIZACION DE LAS HOJAS DE VIDA DE LOS EQUIPOS DE COMPUTO Y EN EL SUMINISTRO DE RESPUESTOS SEGÚN LISTADO DE COTIZACION</t>
  </si>
  <si>
    <t>139-2025</t>
  </si>
  <si>
    <t>PRESTACIÓN DE SERVICIOS DE TRANSPORTE PÚBLICO ESPECIAL PARA EL DESPLAZAMIENTO DEL EQUIPO BASICOS EN SALUD, PARA EL DESARROLLO Y EJECUCION EN LOS ENTORNOS HOGAR, EDUCATIVO, COMUNITARIO, LABORAL E INSTITUCIONAL DE LA E.S.E HOSPITAL ROBERTO QUINTERO VILLA, LOS CUALES REQUIEREN DESPLAZARSE DENTRO DEL ÁREA RURAL DEL MUNICIPIO DE MONTENEGRO</t>
  </si>
  <si>
    <t>PRESTACION DE SERVICIOS DE TRASNPORTE</t>
  </si>
  <si>
    <t>140-2025</t>
  </si>
  <si>
    <t>PRESTACION DE SERVICIOS</t>
  </si>
  <si>
    <t>141-2025</t>
  </si>
  <si>
    <t>142-2025</t>
  </si>
  <si>
    <t>CONTRATO DE SUMINISTRO DE MATERIAL IMPRESO REQURIDO PARA LA ATENCION DE LOS USUARIOS EN LOS PROCESOS Y SERVICIOS DE LA ENTIDAD</t>
  </si>
  <si>
    <t>143-2025</t>
  </si>
  <si>
    <t>PRESTACION DE SERVICIOS PARA REALIZACION DE VALORACIONES MEDICAS OCUPACIONALES DEL PERSONAL DE PLANTA DEL HOSPITAL ROBERTO QUINTERO VILLA</t>
  </si>
  <si>
    <t>144-2025</t>
  </si>
  <si>
    <t>PRESTACIÓN DE SERVICIOS RADIALES PARA LA REALIZACIÓN DE PERIFONEO Y LA DIFUSIÓN DE CUÑAS Y PROGRAMAS EN EL MUNICIPIO DE MONTENEGRO, EN EL MARCO DE LA EJECUCIÓN DEL PLAN DE INTERVENCIONES COLECTIVAS (PIC) A NIVEL MUNICIPAL Y DEPARTAMENTAL</t>
  </si>
  <si>
    <t xml:space="preserve">PRESTACIONES DE SERVICIOS </t>
  </si>
  <si>
    <t>145-2025</t>
  </si>
  <si>
    <t>CONTRATO DE SUMINISTRO DE ELEMENTOS DE MATERIAL IMPRESO REQUERIDOS PARA EL DESARROLLO DE LA ESTRATEGIA APS EN EL MUNICIPIO DE MONTENEGRO INCLUYENDO LA ELABORACIÓN, IMPRESIÓN Y ENTREGA DE DOCUMENTOS INFORMATIVOS Y CARTILLAS EDUCATIVAS</t>
  </si>
  <si>
    <t>146-2025</t>
  </si>
  <si>
    <t xml:space="preserve">COPMPRAVENTA </t>
  </si>
  <si>
    <t>CONTRATO DE COMPRA DE ELEMENTOS LOGISTICOS NECESARIOS PARA EL PIC CONSISTENTES EN PENDON ARAÑA CARPA Y MESA PLEGABLE GARANTIZANDO QUE DICHOS BIENES CUMPLAN CON LAS CARACTERISTICAS TECNICAS Y FUNCIONALES REQUERIDAS</t>
  </si>
  <si>
    <t>147-2025</t>
  </si>
  <si>
    <t>148-2025</t>
  </si>
  <si>
    <t>COMPRAVENTA</t>
  </si>
  <si>
    <t>ADQUISICION DE EQUIPOS BIOMEDICOS PARA EL AREA DE URGENCIAS DEL HOSPITAL ROBERTO QUINTERO VILLA ESE MONTENEGRO, QUINDIO</t>
  </si>
  <si>
    <t>CONTRATO DE PRESTACIÓN DEL SERVICIO DE TRANSPORTE PÚBLICO ESPECIAL EN LAS ZONAS URBANA Y RURAL DEL MUNICIPIO DE MONTENEGRO INCLUYENDO EL CORREGIMIENTO DE PUEBLO TAPAO PARA EL DESPLAZAMIENTO DEL EQUIPO INTERDISCIPLINARIO PIC</t>
  </si>
  <si>
    <t>PRESTACION DE SERVICIO DE TRANSOPRTE</t>
  </si>
  <si>
    <t>SOLUCIONES EFECTIVAS SAS</t>
  </si>
  <si>
    <t>MUNDO SALUD MEDICA SERVICIOS CTA</t>
  </si>
  <si>
    <t xml:space="preserve">ANGELA MARIA CASTRO </t>
  </si>
  <si>
    <t xml:space="preserve">JUAN ESTEBAN GARCIA GOMEZ </t>
  </si>
  <si>
    <t>LA PREVISORA SA COMPAÑÍA DE SEGUROS</t>
  </si>
  <si>
    <t>ANGIE XIMENE OVALLE MARTINEZ</t>
  </si>
  <si>
    <t>BEATRIZ ELENA GIRALDO MONTES</t>
  </si>
  <si>
    <t>RH SAS</t>
  </si>
  <si>
    <t>ISABEL CRISTINA TORRES CLAVIJO</t>
  </si>
  <si>
    <t xml:space="preserve">LABORATORIO CLINICO MLH </t>
  </si>
  <si>
    <t>RADIOLOGIA SAS</t>
  </si>
  <si>
    <t xml:space="preserve">ANGEL EDUARDO LUNA MORENO </t>
  </si>
  <si>
    <t xml:space="preserve">REACTIVOS DEL VALLE SAS </t>
  </si>
  <si>
    <t xml:space="preserve"> CRISTIAN CAMILO MOLINA OBANDO</t>
  </si>
  <si>
    <t xml:space="preserve">JORGE IVAN MEJIA VILLANUEVA </t>
  </si>
  <si>
    <t xml:space="preserve">MONICA ANDREA GARCIA VIDAL </t>
  </si>
  <si>
    <t>JUAN BRANLEY AGUIRRE</t>
  </si>
  <si>
    <t>JAIRO ANDRES DAMELINES TORRES</t>
  </si>
  <si>
    <t>NUBIA MAYERLI SIABATO LONDONO</t>
  </si>
  <si>
    <t xml:space="preserve">FUNDACION PROTECCION INTEGRAL DE COLOMBIA </t>
  </si>
  <si>
    <t xml:space="preserve">DIANA ANDREA LONDONO LONDONO </t>
  </si>
  <si>
    <t xml:space="preserve">VISUALBIT SAS </t>
  </si>
  <si>
    <t>BIOSYSTEM SAS</t>
  </si>
  <si>
    <t>HUMBERTO RUIZ VARON</t>
  </si>
  <si>
    <t xml:space="preserve">LIGA CONTRA EL CANCER DEL QUINDIO </t>
  </si>
  <si>
    <t>COOPERATIVA DE TRANSPORTADORES DE MONTENEGRO CON LA SIGLA COOTRAM</t>
  </si>
  <si>
    <t>INVERSIONES GERIOS SAS</t>
  </si>
  <si>
    <t xml:space="preserve">YESIKA ANDREA CORTES YEPES </t>
  </si>
  <si>
    <t>FARMIPS LTDA</t>
  </si>
  <si>
    <t xml:space="preserve">SOLUCIONES MEDICAS DEL EJE CAFETERO SAS </t>
  </si>
  <si>
    <t>GENERICOS DE COLOMBIA GEDECOL SAS</t>
  </si>
  <si>
    <t xml:space="preserve">HOSPISUMINISTROS SAS </t>
  </si>
  <si>
    <t xml:space="preserve">ANALISIS TECNICOS LTDA </t>
  </si>
  <si>
    <t>NATALIA ECEHVERRY DIAZ</t>
  </si>
  <si>
    <t>BLANCA NAYIBE HOYOS GALINDO</t>
  </si>
  <si>
    <t>OXYCENTER HOME CARE S.A.S.</t>
  </si>
  <si>
    <t>COMERCIALIZADORA AXM SAS</t>
  </si>
  <si>
    <t xml:space="preserve">CRISTIAN DAVID RODRIGUEZ CASTRO </t>
  </si>
  <si>
    <t>CESAR AUGUSTO RODRIGUEZ PARRA</t>
  </si>
  <si>
    <t>A Y A ASCENSORES S.A.S.</t>
  </si>
  <si>
    <t>PRESTACIÓN DE SERVICIOS CON PERSONAL PROFESIONAL CALIFICADO EN MISIÓN PARA CONSULTA MEDICA AMBULATORIA Y DE URGENCIAS, ODONTOLIGIA, ENFERMERIA Y LABORATORIO CLINICO PARA EL BUEN FUNCIONAMIENTO DE LOS SERVICIOS DE LA E.S.E. SEGUNDA: OBLIGACIONES DEL CONTRATISTA.</t>
  </si>
  <si>
    <t>001-2025</t>
  </si>
  <si>
    <t>002-2025</t>
  </si>
  <si>
    <t>PRESTACIÓN DE SERVICIOS CON EMPLEADOS DE NIVEL TECNICO EN MISIÓN PARA EL APOYO DE LA GESTIÓN ASISTENCIAL DE AUXILIAR DE ENFERMERIA, AUXILIAR DE LABORATORIO, AUXILIAR DE FARMACIA, AUXILIAR DE ODONTOLOGÍA Y GESTIÓN ASISTENCIAL EN ASEO, MANTENIMIENTO, PORTERÍA, TRANSPORTE, TÉCNICO ADMINISTRATIVO Y AUXILIAR ADMINISTRATIVO EN LOS DIFERENTES PROCESOS DE LA ENTIDAD PARA EL BUEN FUNCIONAMIENTO DE LOS SERVICIOS DEL HOSPITAL ROBERTO QUINTERO VILLA E.S.E</t>
  </si>
  <si>
    <t>003-2025</t>
  </si>
  <si>
    <t>EL CONTRATISTA SE COMPROMETE PARA CON EL HOSPITAL ROBERTO QUINTERO VILLA A PRESTAR LOS SERVICIOS DE ADMINISTRACION, EJECUCION Y CONTROL DE LOS PROCESOS INTEGRALES Y OPERACIONALES DEL AREA DE FACTURACION DE LOS SERVICIOS DE SALUD QUE SE BRINDAN EN LA ENTIDAD</t>
  </si>
  <si>
    <t>OUTSOURCING</t>
  </si>
  <si>
    <t>004-2025</t>
  </si>
  <si>
    <t>PRESTAR SERVICIOS PROFESIONALES COMO ABOGADO APOYANDO A LA OFICINA JURIDICA DE LA E.S.E EN EL PROCESO CONTRACTUAL Y DEMAS ACTIVIDADES Y OBLIGACIONES QUE LE SEAN ASIGNADAS</t>
  </si>
  <si>
    <t>005-2025</t>
  </si>
  <si>
    <t>006-2025</t>
  </si>
  <si>
    <t>clausulado adicional al contrato de seguros</t>
  </si>
  <si>
    <t>CONTRATO DE SEGUROS</t>
  </si>
  <si>
    <t>007-2025</t>
  </si>
  <si>
    <t>PRESTACION DE SERVICIOS PROFESIONALES APOYANDO EL PROCESO DE PRESUPUESTO EN LA E.S.E HOSPITAL ROBERTO QUINTERO VILLA.</t>
  </si>
  <si>
    <t>008-2025</t>
  </si>
  <si>
    <t>PRESTAR SERVICIOS LLEVANDO A CABO LOS PROCESOS DE PLANEACIÓN Y CALIDAD DE LA ESE DE CONFORMIDAD CON LOS LINEAMIENTOS NACIONALES E INSTITUCIONALES, EL MODELO INTEGRADO DE PLANEACIÓN Y GESTIÓN MIPG, LA NTC ISO 9001:2015 Y EL SISTEMA OBLIGATORIO DE GARANTÍA DE LA CALIDAD</t>
  </si>
  <si>
    <t>009-2025</t>
  </si>
  <si>
    <t>PRESTAR EL SERVICIO DE TRATAMIENTO Y DISPOSICIÓN FINAL DE RESIDUOS HOSPITALARIOS PELIGROSOS EN LA E.S.E HOSPITAL ROBERTO QUINTERO VILLA, CON SUS ACTIVIDADES CONEXAS O COMPLEMENTARIAS AL SERVICIO DE RECOLECCIÓN Y TRANSPORTE DE ESTOS, DANDO ESTRICTO CUMPLIMIENTO A LA NORMATIVIDA VIGENTE QUE REGULA LA MATERIA</t>
  </si>
  <si>
    <t>010-2025</t>
  </si>
  <si>
    <t>PRESTAR SERVICIOS DE SOPORTE Y ACTUALIZACIÓN VIRTUAL A FAVOR DEL HOSPITAL ROBERTO QUINTERO VILLA EMPRESA SOCIAL DEL ESTADO, PARA EL LICENCIAMIENTO ACTUAL QUE POSEE LA E.S.E DEL SOFTWARE CNT PACIENTES, ASÍ COMO DEL SOFTWARE CNT ADMINISTRATIVOS DE LA ENTIDAD.</t>
  </si>
  <si>
    <t>011-2025</t>
  </si>
  <si>
    <t>CONTRATO DE PRESTACIÓN DE SERVICIOS DE PROCESAMIENTO, REVISIÓN, ANÁLISIS Y EMISIÓN DE RESULTADOS DE LOS EXÁMENES DE LABORATORIO DE ACUERDO CON LOS REQUERIMIENTOS DE LA E.S.E.</t>
  </si>
  <si>
    <t>OBJETO EL CONTRATISTA SE COMPROMETE PARA CON EL HOSPITAL ROBERTO QUINTERO VILLA EMPRESA SOCIAL DEL ESTADO, A EJECUTAR EL SUBPROCESO DE IMAGENOLOGÍA EN CUANTO A LA TOMA, PROCESAMIENTO, LECTURA E INTERPRETACIÓN DE RAYOS X DE LA ENTIDAD, SEGÚN PROPUESTA QUE HACE PARTE INTEGRAL DEL PRESENTE CONTRATO DANDO CUMPLIMIENTO A TODOS LOS REQUERIMIENTOS NORMATIVOS QUE APLIQUEN EN CUANTO A CALIDAD EN LA PRESTACIÓN DE SERVICIOS DE SALUD DADOS POR EL SISTEMA OBLIGATORIO DE GARANTÍA DE LA CALIDAD EN SALUD</t>
  </si>
  <si>
    <t>012-2025</t>
  </si>
  <si>
    <t>13-2025</t>
  </si>
  <si>
    <t>PRESTAR SERVICIOS PROFESIONALES LLEVANDO A CABO OBLIGACIONES RELACIONADAS CON EL PROGRAMA CRECIENDO JUNTOS, LOS SERVICIOS QUE PRESTARÁ PUNTUALMENTE SON: A) REALIZAR CONSULTA GINECOBSTETRA EN LOS SERVICIOS CONSULTA EXTERNA, EDUCACIÓN CONTINUA A LOS MÉDICOS, APOYO AL ANÁLISIS Y REVISIÓN DE LOS CASOS DE MUERTE MATERNA Y/O PERINATAL, REALIZACIÓN DE ECOGRAFÍAS PÉLVICAS, TRANSVAGINAL Y OBSTÉTRICAS. B) REALIZAR EXAMEN CLÍNICO, ELABORAR DIAGNÓSTICO CON UN PLAN DE INTERVENCIÓN DE APOYO DIAGNÓSTICO Y/O</t>
  </si>
  <si>
    <t>14-2025</t>
  </si>
  <si>
    <t>15-2025</t>
  </si>
  <si>
    <t>CONTRATO DE ARRENDAMIENTO DEL EQUIPO ANALIZADOR HEMATOLÓGICO BC5380 PARA LA REALIZACIÓN DE PRUEBAS DE CUADRO HEMÁTICO DE DIAGNOSTICO RÁPIDO DEL LABORATORIO CLÍNICO DE LA ESE HOSPITAL ROBERTO QUINTERO VILLA.</t>
  </si>
  <si>
    <t>ARRENDAMIENTO</t>
  </si>
  <si>
    <t>16-2025</t>
  </si>
  <si>
    <t>PRESTAR SERVICIOS PROFESIONALES EN EL AREA DE TALENTO HUMANO, EN TODO LO RELACIONADO AL PROCESO, ASÍ MISMO, APOYANDO EL CUMPLIMIENTO DEL PLAN DE DESARROLLO 2024-2027, EN ESPECIAL LAS NORMAS DEL SISTEMA OBLIGATORIO DE GARANTÍA DE LA CALIDAD EN SALUD, LLEVANDO A CABO LAS SUPERVISIONES QUE LE SEAN DESIGNADAS</t>
  </si>
  <si>
    <t>17-2025</t>
  </si>
  <si>
    <t>18-2025</t>
  </si>
  <si>
    <t>19-2025</t>
  </si>
  <si>
    <t>PRESTAR SERVICIOS PROFESIONALES APOYANDO EL PROCESO DE GESTIÓN DE LA INFORMACIÓN, LA PLATAFORMA INFORMÁTICA CNT Y DEMÁS SOFTWARE QUE HACEN PARTE DE LA E.S.E, EFECTUANDO LAS SUPERVISIONES QUE LE SEAN ASIGNADAS</t>
  </si>
  <si>
    <t>20-2025</t>
  </si>
  <si>
    <t>21-2025</t>
  </si>
  <si>
    <t>PRESTAR SERVICIOS DE APOYO A LA GESTIÓN EN EL SUBPROCESO DE FACTURACIÓN DEL HOSPITAL ROBERTO QUINTERO VILLA E.S.E, COMO APOYO AL PROCESO DE NEGOCIACIÓN, LLEVANDO A CABO LA REVISIÓN DE LA CONTRATACIÓN DE VENTA DE SERVICIOS DE SALUD EN TODO LO REFERENTE A FACTURACIÓN Y TARIFAS</t>
  </si>
  <si>
    <t>22-2025</t>
  </si>
  <si>
    <t>23-2025</t>
  </si>
  <si>
    <t>PRESTAR SERVICIOS PROFESIONALES COMO AUDITOR SIENDO PARTE DEL PROCESO DE CALIDAD, VERIFICANDO EL CUMPLIMIENTO DE LAS CARACTERISTICAS DE OPORTUNIDAD, ACCESIBILIDAD, SEGURIDAD Y PERTINENCIA SEGUN LOS PROTOCOLOS DE LA E.S.E Y LA CONTINUIDAD PARA LA PRESTACION DE SERVICIOS DE SALUD ENFOCADOS HACIA EL MEJORAMIENTO CONTINUO</t>
  </si>
  <si>
    <t>24-2025</t>
  </si>
  <si>
    <t>EL CONTRATISTA SE COMPROMETE A SUMINISTRAR EN TERMINOS DE CALIDAD Y OPORTUNIDAD LA ALIMENTACION A LOS PACIENTES HOSPITALIZADOS DE LA ESE ROBERTO QUINTERO VILLA DE MONTENEGRO DE ACUERDO CON LOS PARAMETROS Y DIETAS ESTABLECIDAS POR LOS MEDICOS TRATANTES Y SOLICITADA POR LA ENFERMERA JEFE DEL SERVICIO</t>
  </si>
  <si>
    <t>25-2025</t>
  </si>
  <si>
    <t>PRESTAR SERVICIOS DE APOYO A LA GESTION EN EL SUBPROCESO DE ESTADÍSTICA DE LA ESE HOSPITAL ROBERTO QUINTERO VILLA</t>
  </si>
  <si>
    <t>26-2025</t>
  </si>
  <si>
    <t>PRESTAR SERVICIOS BRINDANDO EL SOPORTE TÉCNICO CONTINUADO SOBRE LA PAGINA WEB DE LA E.S.E HOSPITAL ROBERTO QUINTERO VILLA, GARANTIZANDO SU ACTUALIZACIÓN CONSTANTE Y EL CORRECTO FUNCIONAMIENTO EN CUANTO AL ACCESO, EFECTIVIDAD Y DISPONIBILIDAD DEL HOSTING PARA 25 CORREOS ELECTRÓNICOS INSTITUCIONALES Y EL HOSTING PARA LA PÁGINA WEB, ASÍ COMO EL DOMINIO WWW.ESEMONTENEGRO.GOV.CO.</t>
  </si>
  <si>
    <t>27-2025</t>
  </si>
  <si>
    <t>SUMINISTRO DE LOS MATERIALES PARA EL LABORATORIO CLINICO DEL HOSPITAL ROBERTO QUINTERO VILLA ESE MONTENEGRO</t>
  </si>
  <si>
    <t xml:space="preserve">SUMINUSTRO </t>
  </si>
  <si>
    <t>28-2025</t>
  </si>
  <si>
    <t>CONTRATO DE OUTSOURCING PARA LLEVAR A CABO EL SERVICIO DE IMPRESIÓN Y FOTOCOPIADO EN LAS DIFERENTES ÁREAS ADMINISTRATIVAS Y ASISTENCIALES DE LA E.S.E HOSPITAL ROBERTO QUINTERO VILLA, INCLUYENDO LOS TONER Y LA CONECTIVIDAD (CABLES DE RED, ROUTER) NECESARIOS PARA SU CORRECTO FUNCIONAMIENTO</t>
  </si>
  <si>
    <t>29-2025</t>
  </si>
  <si>
    <t>SUMINISTRO DE REACTIVOS Y MATERIAL DE LABORATORIO PARA LA E.S.E HOSPITAL ROBERTO QUINTERO VILLA DE MONTENEGRO DE ACUERDO CON LAS NECESIDADES DE LA INSTITUCIÓN.</t>
  </si>
  <si>
    <t>30-2025</t>
  </si>
  <si>
    <t>EL CONTRATISTA SE OBLIGA A PRESTAR Y EJECUTAR ACTIVIDADES RELACIONADAS CON LOS SERVICIOS DE LECTURA DE CITOLOGÍAS CERVICOUTERINAS</t>
  </si>
  <si>
    <t>31-2025</t>
  </si>
  <si>
    <t>EL CONTRATISTA SE COMPROMETE PARA CON EL HOSPITAL ROBERTO QUINTERO VILLA A SUMINISTRAR COMBUSTIBLE Y ACEITE EN LAS CANTIDADES SOLICITADAS POR LA E.S.E</t>
  </si>
  <si>
    <t>32-2025</t>
  </si>
  <si>
    <t>CONTRATO DE PRESTACION DE SERVICIOS PARA INSTALAR EL SERVICIO DE INTERNET EN LAS INSTALACIONES DE LA E.S.E HOSPITAL ROBERTO QUINTERO VILLA.</t>
  </si>
  <si>
    <t>33-2025</t>
  </si>
  <si>
    <t>34-2025</t>
  </si>
  <si>
    <t>SUMINISTRO DE LOS MEDICAMENTOS NECESARIOS PARA LA ATENCIÓN DE USUARIOS DE ACUERDO A LAS NECESIDADES DE LA INSTITUCIÓN, SEGÚN LOS ÍTEMS QUE SE DETALLAN EN LA OBLIGACION NUMERO 1.</t>
  </si>
  <si>
    <t>35-2025</t>
  </si>
  <si>
    <t>SUMINISTRO DE LOS MEDICAMENTOS NECESARIOS PARA LA ATENCIÓN DE USUARIOS DE ACUERDO A LAS NECESIDADES DE LA INSTITUCIÓN, SEGÚN LOS ÍTEMS QUE SE DETALLAN EN LA OBLIGACION NUMERO 1</t>
  </si>
  <si>
    <t>36-2025</t>
  </si>
  <si>
    <t>37-2025</t>
  </si>
  <si>
    <t>SUMINISTRO DE DISPOSITIVOS MÉDICOS, ELEMENTOS DE PROTECCIÓN PERSONAL E INSUMOS DE ALMACÉN Y FARMACIA DE ACUERDO A LAS NECESIDADES DE LA INSTITUCIÓN, SEGÚN LOS ÍTEMS QUE SE DETALLAN EN LA OBLIGACION NUMERO 1</t>
  </si>
  <si>
    <t>38-2025</t>
  </si>
  <si>
    <t>39-2025</t>
  </si>
  <si>
    <t>SUMINISTRO DE DISPOSITIVOS MÉDICOS, ELEMENTOS DE PROTECCIÓN PERSONAL E INSUMOS DE ALMACÉN Y FARMACIA DE ACUERDO A LAS NECESIDADES DE LA INSTITUCIÓN, SEGÚN LOS ÍTEMS QUE SE DETALLAN EN LA OBLIGACION NUMERO 1.</t>
  </si>
  <si>
    <t>41-2025</t>
  </si>
  <si>
    <t>SUMINISTRO DE TIRAS DE ANALISIS DE ORINA DE LABORATORIO PARA EL HOSPITAL ROBERTO QUINTERO VILLA ESE DE MONTENEGRO, DE ACUERDO CON LAS NECESIDADES DE LA INSTITUCION.</t>
  </si>
  <si>
    <t>42-2025</t>
  </si>
  <si>
    <t>PRESTACIÓN DE SERVICIOS CON EMPLEADOS DE NIVEL TECNICO EN MISIÓN PARA EL APOYO DE LA GESTIÓN ASISTENCIAL DE AUXILIAR DE ENFERMERIA, AUXILIAR DE LABORATORIO, AUXILIAR DE FARMACIA, AUXILIAR DE ODONTOLOGIA Y GESTIÓN ASISTENCIAL EN ASEO, MANTENIMIENTO, PORTERÍA, TRANSPORTE, TÉCNICO ADMINISTRATIVO Y AUXILIAR ADMINISTRATIVO EN LOS DIFERENTES PROCESOS DE LA ENTIDAD PARA EL BUEN FUNCIONAMIENTO DE LOS SERVICIOS DEL HOSPITAL ROBERTO QUINTERO VILLA E.S.E.</t>
  </si>
  <si>
    <t>43-2025</t>
  </si>
  <si>
    <t>PRESTACIÓN DE SERVICIOS CON PERSONAL PROFESIONAL CALIFICADO EN MISIÓN PARA CONSULTA MEDICA AMBULATORIA Y DE URGENCIAS, ODONTOLIGIA, ENFERMERIA Y LABORATORIO CLINICO PARA EL BUEN FUNCIONAMIENTO DE LOS SERVICIOS DE LA E.S.E</t>
  </si>
  <si>
    <t>44-2025</t>
  </si>
  <si>
    <t>COMPRAVENTA DE ELEMENTOS DE DOTACIÓN DE LEY VESTIDO LABOR PARA LOS EMPLEADOS DE LA E.S.E HOSPITAL ROBERTO QUINTERO VILLA</t>
  </si>
  <si>
    <t>45-2025</t>
  </si>
  <si>
    <t>COMPRAVENTA DE ELEMENTOS DE DOTACIÓN DE LEY CALZADO DE LABOR PARA LOS EMPLEADOS DE LA E.S.E HOSPITAL ROBERTO QUINTERO VILLA</t>
  </si>
  <si>
    <t>46-2025</t>
  </si>
  <si>
    <t>SUMINISTRO DE GASES MEDICINALES EN LA CANTIDAD SOLICITADA POR LA ESE DE ACUERDO A LAS NECESIDADES DEL MISMO Y LAS CARACTERISTICAS TECNICAS ESTABLECIDAS</t>
  </si>
  <si>
    <t>47-2025</t>
  </si>
  <si>
    <t>EL CONTRATISTA SE COMPROMETE CON EL HOSPITAL ROBERTO QUINTERO VILLA EMPRESA SOCIAL DEL ESTADO A SUMINISTRAR ELEMENTOS DE ASEO Y DE BOLSAS PARA DISPOSICION FINAL DE RESIDUOS, PARA GARANTIZAR EL BUEN FUNCIONAMIENTO DE LA E.S.E DE ACUERDO CON LAS NECESIDADES DE LA INSTITUCION.</t>
  </si>
  <si>
    <t>48-2025</t>
  </si>
  <si>
    <t>SUMINISTRO DE PRODUCTOS DE PAPELERÍA, CONFORME A LAS NECESIDADES PRESENTADAS POR EL HOSPITAL ROBERTO QUINTERO VILLA ESE</t>
  </si>
  <si>
    <t>49-2025</t>
  </si>
  <si>
    <t>CONVOCATORIA PUBLICA</t>
  </si>
  <si>
    <t>PRESTACIÓN DE SERVICIOS CON PERSONAL PROFESIONAL CALIFICADO EN MISIÓN PARA CONSULTA MEDICA AMBULATORIA Y DE URGENCIAS, ODONTOLOGIA, ENFERMERIA Y LABORATORIO CLINICO PARA EL BUEN FUNCIONAMIENTO DE LOS SERVICIOS DEL HOSPITAL ROBERTO QUINTERO VILLA E.S.E</t>
  </si>
  <si>
    <t>50-2025</t>
  </si>
  <si>
    <t>CONTRATO DE PRESTACIÓN DE SERVICIOS DE MANTENIMIENTO VEHICULAR Y SUMINISTRO DE REPUESTOS PARA EL PARQUE AUTOMOTOR DEL HOSPITAL ROBERTO QUINTERO VILLA DE MONTENEGRO, QUINDÍO</t>
  </si>
  <si>
    <t>51-2025</t>
  </si>
  <si>
    <t>52-2025</t>
  </si>
  <si>
    <t>CONTRATO DE PRESTACIÓN DE SERVICIOS DE FUMIGACIÓN PARA GARANTIZAR LAS CONDICIONES MINIMAS DE ASEPSIA DENTRO DE LAS INSTALACIONES INTRAHOSPITALARIAS Y LA BUENA ATENCIÓN DE LOS USUARIOS DE LA ESE</t>
  </si>
  <si>
    <t>CONTRATO DE PRESTACION DE SERVICIOS DE MANTENIMIENTO PREVENTIVO Y CORRECTIVO DE LOS ASCENSORES QUE POSEE EL HOSPITAL ROBERTO QUINTERO VILLA</t>
  </si>
  <si>
    <t>PORCENTAJE DE EJECUCIÓN</t>
  </si>
  <si>
    <t>RECURSOS TOTALES PAGADOS</t>
  </si>
  <si>
    <t>RECURSOS PENDIENTES POR EJECUTAR</t>
  </si>
  <si>
    <t>CANTIDAD DE OTROSÍES Y ADICIONES  CON SUS MONTOS</t>
  </si>
  <si>
    <t>MARIA CAMILA LEDESMA OSORIO</t>
  </si>
  <si>
    <t>ANGIE XIMENA OVALLE MARTINEZ</t>
  </si>
  <si>
    <t xml:space="preserve">CANTIDAD DE OTROSÍES Y ADICIONES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</si>
</sst>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6" x14ac:knownFonts="1">
    <font>
      <sz val="11"/>
      <color theme="1"/>
      <name val="Calibri"/>
      <family val="2"/>
      <scheme val="minor"/>
    </font>
    <font>
      <sz val="11"/>
      <color theme="1"/>
      <name val="Calibri"/>
      <family val="2"/>
      <scheme val="minor"/>
    </font>
    <font>
      <sz val="9"/>
      <color rgb="FF000000"/>
      <name val="Arial"/>
      <family val="2"/>
    </font>
    <font>
      <b/>
      <sz val="9"/>
      <color theme="1"/>
      <name val="Arial"/>
      <family val="2"/>
    </font>
    <font>
      <sz val="9"/>
      <color theme="1"/>
      <name val="Arial"/>
      <family val="2"/>
    </font>
    <font>
      <sz val="9"/>
      <color rgb="FF212529"/>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2" fillId="0" borderId="0" xfId="0" applyFont="1" applyAlignment="1">
      <alignment horizontal="center" vertical="center" wrapText="1"/>
    </xf>
    <xf numFmtId="0" fontId="3" fillId="0" borderId="0" xfId="0" applyFont="1" applyAlignment="1">
      <alignment horizontal="left"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xf>
    <xf numFmtId="44" fontId="4" fillId="0" borderId="1" xfId="2" applyFont="1" applyFill="1" applyBorder="1" applyAlignment="1">
      <alignment horizontal="center" vertical="center"/>
    </xf>
    <xf numFmtId="0" fontId="4" fillId="0" borderId="0" xfId="0" applyFont="1" applyAlignment="1">
      <alignment horizontal="center" vertical="center"/>
    </xf>
    <xf numFmtId="44" fontId="4" fillId="0" borderId="1" xfId="2" applyFont="1" applyBorder="1" applyAlignment="1">
      <alignment horizontal="center" vertical="center" wrapText="1"/>
    </xf>
    <xf numFmtId="0" fontId="4" fillId="0" borderId="0" xfId="0" applyFont="1" applyAlignment="1">
      <alignment horizontal="center" vertical="center" wrapText="1"/>
    </xf>
    <xf numFmtId="44" fontId="4" fillId="0" borderId="1" xfId="2" applyFont="1" applyBorder="1" applyAlignment="1">
      <alignment horizontal="center" vertical="center"/>
    </xf>
    <xf numFmtId="0" fontId="4" fillId="0" borderId="1" xfId="0" applyFont="1" applyBorder="1" applyAlignment="1">
      <alignment horizontal="left" vertical="center" wrapText="1"/>
    </xf>
    <xf numFmtId="0" fontId="3"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wrapText="1"/>
    </xf>
    <xf numFmtId="0" fontId="2" fillId="0" borderId="0" xfId="0" applyFont="1" applyAlignment="1">
      <alignment horizontal="center" vertical="center"/>
    </xf>
    <xf numFmtId="0" fontId="3" fillId="0" borderId="0" xfId="0" applyFont="1" applyAlignment="1">
      <alignment horizontal="center" vertical="center"/>
    </xf>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left" vertical="center" wrapText="1"/>
    </xf>
    <xf numFmtId="44" fontId="4" fillId="0" borderId="1" xfId="2" applyFont="1" applyBorder="1" applyAlignment="1">
      <alignment horizontal="left" vertical="center" wrapText="1"/>
    </xf>
    <xf numFmtId="0" fontId="4" fillId="0" borderId="3" xfId="0" applyFont="1" applyBorder="1" applyAlignment="1">
      <alignment horizontal="center" vertical="center" wrapText="1"/>
    </xf>
    <xf numFmtId="1" fontId="4" fillId="0" borderId="3" xfId="0" applyNumberFormat="1" applyFont="1" applyBorder="1" applyAlignment="1">
      <alignment horizontal="center" vertical="center" wrapText="1"/>
    </xf>
    <xf numFmtId="0" fontId="2" fillId="0" borderId="1" xfId="0" applyFont="1" applyBorder="1" applyAlignment="1">
      <alignment horizontal="center" wrapText="1"/>
    </xf>
    <xf numFmtId="44" fontId="4" fillId="0" borderId="3" xfId="2" applyFont="1" applyBorder="1" applyAlignment="1">
      <alignment horizontal="center" vertical="center" wrapText="1"/>
    </xf>
    <xf numFmtId="0" fontId="4" fillId="0" borderId="2" xfId="0" applyFont="1" applyBorder="1" applyAlignment="1">
      <alignment horizontal="center" vertical="center" wrapText="1"/>
    </xf>
    <xf numFmtId="1" fontId="4" fillId="0" borderId="2" xfId="0" applyNumberFormat="1" applyFont="1" applyBorder="1" applyAlignment="1">
      <alignment horizontal="center" vertical="center" wrapText="1"/>
    </xf>
    <xf numFmtId="44" fontId="4" fillId="0" borderId="2" xfId="2" applyFont="1" applyBorder="1" applyAlignment="1">
      <alignment horizontal="center" vertical="center" wrapText="1"/>
    </xf>
    <xf numFmtId="17"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1" applyNumberFormat="1" applyFont="1" applyBorder="1" applyAlignment="1">
      <alignment horizontal="center" vertical="center"/>
    </xf>
    <xf numFmtId="0" fontId="4" fillId="0" borderId="1" xfId="1" applyNumberFormat="1" applyFont="1" applyBorder="1" applyAlignment="1">
      <alignment horizontal="center"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44" fontId="4" fillId="3" borderId="1" xfId="2" applyFont="1" applyFill="1" applyBorder="1" applyAlignment="1">
      <alignment horizontal="center" vertical="center"/>
    </xf>
    <xf numFmtId="44" fontId="4" fillId="3" borderId="1" xfId="2" applyFont="1" applyFill="1" applyBorder="1" applyAlignment="1">
      <alignment horizontal="center" vertical="center" wrapText="1"/>
    </xf>
    <xf numFmtId="44" fontId="4" fillId="3" borderId="3" xfId="2" applyFont="1" applyFill="1" applyBorder="1" applyAlignment="1">
      <alignment horizontal="center" vertical="center"/>
    </xf>
    <xf numFmtId="0" fontId="2" fillId="0" borderId="3" xfId="0" applyFont="1" applyBorder="1" applyAlignment="1">
      <alignment horizontal="center" vertical="center" wrapText="1"/>
    </xf>
    <xf numFmtId="0" fontId="5" fillId="0" borderId="0" xfId="0" applyFont="1" applyAlignment="1">
      <alignment horizontal="center" vertical="center" wrapText="1"/>
    </xf>
    <xf numFmtId="0" fontId="2"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4" fontId="3" fillId="2"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2" fillId="0" borderId="0" xfId="0" applyFont="1" applyAlignment="1">
      <alignment horizontal="center" wrapText="1"/>
    </xf>
    <xf numFmtId="164" fontId="4" fillId="0" borderId="1" xfId="2" applyNumberFormat="1" applyFont="1" applyBorder="1" applyAlignment="1">
      <alignment horizontal="center" vertical="center" wrapText="1"/>
    </xf>
    <xf numFmtId="164" fontId="4" fillId="3" borderId="1" xfId="2" applyNumberFormat="1" applyFont="1" applyFill="1" applyBorder="1" applyAlignment="1">
      <alignment horizontal="center" vertical="center" wrapText="1"/>
    </xf>
    <xf numFmtId="164" fontId="4" fillId="3" borderId="3" xfId="2" applyNumberFormat="1" applyFont="1" applyFill="1" applyBorder="1" applyAlignment="1">
      <alignment horizontal="center" vertical="center" wrapText="1"/>
    </xf>
    <xf numFmtId="1" fontId="4" fillId="0" borderId="0" xfId="0" applyNumberFormat="1" applyFont="1" applyAlignment="1">
      <alignment horizontal="center" vertical="center" wrapText="1"/>
    </xf>
    <xf numFmtId="164" fontId="4" fillId="0" borderId="1" xfId="2" applyNumberFormat="1" applyFont="1" applyBorder="1" applyAlignment="1">
      <alignment horizontal="left" vertical="center" wrapText="1"/>
    </xf>
    <xf numFmtId="0" fontId="5" fillId="0" borderId="3" xfId="0" applyFont="1" applyBorder="1" applyAlignment="1">
      <alignment horizontal="center" vertical="center" wrapText="1"/>
    </xf>
    <xf numFmtId="164" fontId="4" fillId="0" borderId="3" xfId="2" applyNumberFormat="1" applyFont="1" applyBorder="1" applyAlignment="1">
      <alignment horizontal="center" vertical="center" wrapText="1"/>
    </xf>
    <xf numFmtId="164" fontId="4" fillId="0" borderId="2" xfId="2" applyNumberFormat="1" applyFont="1" applyBorder="1" applyAlignment="1">
      <alignment horizontal="center" vertical="center" wrapText="1"/>
    </xf>
    <xf numFmtId="164" fontId="4" fillId="0" borderId="1" xfId="2" applyNumberFormat="1" applyFont="1" applyFill="1" applyBorder="1" applyAlignment="1">
      <alignment horizontal="center" vertical="center" wrapText="1"/>
    </xf>
    <xf numFmtId="0" fontId="4" fillId="0" borderId="0" xfId="0" applyFont="1" applyAlignment="1">
      <alignment horizontal="right" wrapText="1"/>
    </xf>
    <xf numFmtId="44" fontId="3" fillId="0" borderId="0" xfId="2" applyFont="1" applyAlignment="1">
      <alignment horizontal="left" wrapText="1"/>
    </xf>
    <xf numFmtId="9" fontId="4" fillId="0" borderId="1" xfId="3"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164" fontId="4" fillId="0" borderId="1" xfId="2" applyNumberFormat="1" applyFont="1" applyBorder="1" applyAlignment="1">
      <alignment horizontal="right"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D147"/>
  <sheetViews>
    <sheetView tabSelected="1" topLeftCell="I144" zoomScaleNormal="100" workbookViewId="0">
      <selection activeCell="M150" sqref="M150"/>
    </sheetView>
  </sheetViews>
  <sheetFormatPr baseColWidth="10" defaultRowHeight="12" x14ac:dyDescent="0.2"/>
  <cols>
    <col min="1" max="1" width="13" style="2" customWidth="1"/>
    <col min="2" max="2" width="42.140625" style="2" customWidth="1"/>
    <col min="3" max="4" width="14.85546875" style="2" customWidth="1"/>
    <col min="5" max="5" width="13.85546875" style="58" customWidth="1"/>
    <col min="6" max="6" width="26.7109375" style="15" customWidth="1"/>
    <col min="7" max="7" width="13.28515625" style="15" customWidth="1"/>
    <col min="8" max="8" width="13.28515625" style="2" customWidth="1"/>
    <col min="9" max="9" width="15.28515625" style="59" customWidth="1"/>
    <col min="10" max="10" width="14.42578125" style="2" customWidth="1"/>
    <col min="11" max="11" width="21.140625" style="2" customWidth="1"/>
    <col min="12" max="12" width="18.28515625" style="2" customWidth="1"/>
    <col min="13" max="13" width="18.85546875" style="2" customWidth="1"/>
    <col min="14" max="16384" width="11.42578125" style="13"/>
  </cols>
  <sheetData>
    <row r="1" spans="1:13" s="2" customFormat="1" ht="36" x14ac:dyDescent="0.2">
      <c r="A1" s="43" t="s">
        <v>95</v>
      </c>
      <c r="B1" s="43" t="s">
        <v>96</v>
      </c>
      <c r="C1" s="43" t="s">
        <v>100</v>
      </c>
      <c r="D1" s="44" t="s">
        <v>99</v>
      </c>
      <c r="E1" s="44" t="s">
        <v>0</v>
      </c>
      <c r="F1" s="44" t="s">
        <v>1</v>
      </c>
      <c r="G1" s="44" t="s">
        <v>97</v>
      </c>
      <c r="H1" s="44" t="s">
        <v>98</v>
      </c>
      <c r="I1" s="45" t="s">
        <v>2</v>
      </c>
      <c r="J1" s="45" t="s">
        <v>404</v>
      </c>
      <c r="K1" s="45" t="s">
        <v>405</v>
      </c>
      <c r="L1" s="45" t="s">
        <v>406</v>
      </c>
      <c r="M1" s="45" t="s">
        <v>410</v>
      </c>
    </row>
    <row r="2" spans="1:13" s="10" customFormat="1" ht="96" x14ac:dyDescent="0.25">
      <c r="A2" s="5" t="s">
        <v>307</v>
      </c>
      <c r="B2" s="4" t="s">
        <v>306</v>
      </c>
      <c r="C2" s="5" t="s">
        <v>246</v>
      </c>
      <c r="D2" s="5" t="s">
        <v>6</v>
      </c>
      <c r="E2" s="30">
        <v>900577495</v>
      </c>
      <c r="F2" s="30" t="s">
        <v>266</v>
      </c>
      <c r="G2" s="30">
        <v>20250101</v>
      </c>
      <c r="H2" s="30">
        <v>20250215</v>
      </c>
      <c r="I2" s="49">
        <v>197083500</v>
      </c>
      <c r="J2" s="60">
        <f>+K2/I2</f>
        <v>1</v>
      </c>
      <c r="K2" s="49">
        <v>197083500</v>
      </c>
      <c r="L2" s="61">
        <f>+I2-K2</f>
        <v>0</v>
      </c>
      <c r="M2" s="5">
        <v>1</v>
      </c>
    </row>
    <row r="3" spans="1:13" s="10" customFormat="1" ht="144" x14ac:dyDescent="0.25">
      <c r="A3" s="5" t="s">
        <v>308</v>
      </c>
      <c r="B3" s="4" t="s">
        <v>309</v>
      </c>
      <c r="C3" s="5" t="s">
        <v>105</v>
      </c>
      <c r="D3" s="5" t="s">
        <v>6</v>
      </c>
      <c r="E3" s="30">
        <v>900577495</v>
      </c>
      <c r="F3" s="30" t="s">
        <v>266</v>
      </c>
      <c r="G3" s="30">
        <v>20250101</v>
      </c>
      <c r="H3" s="30">
        <v>20250215</v>
      </c>
      <c r="I3" s="49">
        <v>223500000</v>
      </c>
      <c r="J3" s="60">
        <f t="shared" ref="J3:J66" si="0">+K3/I3</f>
        <v>1</v>
      </c>
      <c r="K3" s="49">
        <v>223500000</v>
      </c>
      <c r="L3" s="61">
        <f t="shared" ref="L3:L66" si="1">+I3-K3</f>
        <v>0</v>
      </c>
      <c r="M3" s="5">
        <v>1</v>
      </c>
    </row>
    <row r="4" spans="1:13" s="10" customFormat="1" ht="84" x14ac:dyDescent="0.25">
      <c r="A4" s="5" t="s">
        <v>310</v>
      </c>
      <c r="B4" s="4" t="s">
        <v>311</v>
      </c>
      <c r="C4" s="5" t="s">
        <v>312</v>
      </c>
      <c r="D4" s="5" t="s">
        <v>6</v>
      </c>
      <c r="E4" s="5">
        <v>901085332</v>
      </c>
      <c r="F4" s="5" t="s">
        <v>267</v>
      </c>
      <c r="G4" s="5">
        <v>20250101</v>
      </c>
      <c r="H4" s="5">
        <v>20250430</v>
      </c>
      <c r="I4" s="49">
        <v>349488600</v>
      </c>
      <c r="J4" s="60">
        <f t="shared" si="0"/>
        <v>1</v>
      </c>
      <c r="K4" s="49">
        <v>349488600</v>
      </c>
      <c r="L4" s="61">
        <f t="shared" si="1"/>
        <v>0</v>
      </c>
      <c r="M4" s="5">
        <v>0</v>
      </c>
    </row>
    <row r="5" spans="1:13" s="10" customFormat="1" ht="60" x14ac:dyDescent="0.25">
      <c r="A5" s="5" t="s">
        <v>313</v>
      </c>
      <c r="B5" s="4" t="s">
        <v>314</v>
      </c>
      <c r="C5" s="5" t="s">
        <v>246</v>
      </c>
      <c r="D5" s="5" t="s">
        <v>3</v>
      </c>
      <c r="E5" s="5">
        <v>1094971645</v>
      </c>
      <c r="F5" s="5" t="s">
        <v>268</v>
      </c>
      <c r="G5" s="5">
        <v>20250101</v>
      </c>
      <c r="H5" s="5">
        <v>20250430</v>
      </c>
      <c r="I5" s="49">
        <v>11200000</v>
      </c>
      <c r="J5" s="60">
        <f t="shared" si="0"/>
        <v>1</v>
      </c>
      <c r="K5" s="49">
        <v>11200000</v>
      </c>
      <c r="L5" s="61">
        <f t="shared" si="1"/>
        <v>0</v>
      </c>
      <c r="M5" s="5">
        <v>0</v>
      </c>
    </row>
    <row r="6" spans="1:13" s="10" customFormat="1" ht="96" x14ac:dyDescent="0.25">
      <c r="A6" s="5" t="s">
        <v>315</v>
      </c>
      <c r="B6" s="4" t="s">
        <v>200</v>
      </c>
      <c r="C6" s="5" t="s">
        <v>246</v>
      </c>
      <c r="D6" s="5" t="s">
        <v>3</v>
      </c>
      <c r="E6" s="30">
        <v>1097040835</v>
      </c>
      <c r="F6" s="5" t="s">
        <v>269</v>
      </c>
      <c r="G6" s="5">
        <v>20250101</v>
      </c>
      <c r="H6" s="5">
        <v>20250430</v>
      </c>
      <c r="I6" s="49">
        <v>11200000</v>
      </c>
      <c r="J6" s="60">
        <f t="shared" si="0"/>
        <v>1</v>
      </c>
      <c r="K6" s="49">
        <v>11200000</v>
      </c>
      <c r="L6" s="61">
        <f t="shared" si="1"/>
        <v>0</v>
      </c>
      <c r="M6" s="5">
        <v>0</v>
      </c>
    </row>
    <row r="7" spans="1:13" s="10" customFormat="1" ht="24" x14ac:dyDescent="0.25">
      <c r="A7" s="5" t="s">
        <v>316</v>
      </c>
      <c r="B7" s="4" t="s">
        <v>317</v>
      </c>
      <c r="C7" s="5" t="s">
        <v>318</v>
      </c>
      <c r="D7" s="5" t="s">
        <v>6</v>
      </c>
      <c r="E7" s="30">
        <v>860002400</v>
      </c>
      <c r="F7" s="30" t="s">
        <v>270</v>
      </c>
      <c r="G7" s="30">
        <v>20250101</v>
      </c>
      <c r="H7" s="30">
        <v>20251231</v>
      </c>
      <c r="I7" s="50">
        <v>223915169</v>
      </c>
      <c r="J7" s="60">
        <f t="shared" si="0"/>
        <v>1.0085818214039801</v>
      </c>
      <c r="K7" s="49">
        <v>225836768.99000001</v>
      </c>
      <c r="L7" s="61">
        <f t="shared" si="1"/>
        <v>-1921599.9900000095</v>
      </c>
      <c r="M7" s="5">
        <v>0</v>
      </c>
    </row>
    <row r="8" spans="1:13" s="10" customFormat="1" ht="36" x14ac:dyDescent="0.25">
      <c r="A8" s="5" t="s">
        <v>319</v>
      </c>
      <c r="B8" s="4" t="s">
        <v>320</v>
      </c>
      <c r="C8" s="5" t="s">
        <v>246</v>
      </c>
      <c r="D8" s="5" t="s">
        <v>3</v>
      </c>
      <c r="E8" s="30">
        <v>1094942871</v>
      </c>
      <c r="F8" s="30" t="s">
        <v>409</v>
      </c>
      <c r="G8" s="5">
        <v>20250101</v>
      </c>
      <c r="H8" s="5">
        <v>20250430</v>
      </c>
      <c r="I8" s="49">
        <v>11200000</v>
      </c>
      <c r="J8" s="60">
        <f t="shared" si="0"/>
        <v>1</v>
      </c>
      <c r="K8" s="49">
        <v>11200000</v>
      </c>
      <c r="L8" s="61">
        <f t="shared" si="1"/>
        <v>0</v>
      </c>
      <c r="M8" s="5">
        <v>0</v>
      </c>
    </row>
    <row r="9" spans="1:13" s="10" customFormat="1" ht="96" x14ac:dyDescent="0.25">
      <c r="A9" s="5" t="s">
        <v>321</v>
      </c>
      <c r="B9" s="4" t="s">
        <v>322</v>
      </c>
      <c r="C9" s="5" t="s">
        <v>246</v>
      </c>
      <c r="D9" s="5" t="s">
        <v>3</v>
      </c>
      <c r="E9" s="30">
        <v>33817621</v>
      </c>
      <c r="F9" s="30" t="s">
        <v>272</v>
      </c>
      <c r="G9" s="5">
        <v>20250103</v>
      </c>
      <c r="H9" s="5">
        <v>20250430</v>
      </c>
      <c r="I9" s="50">
        <v>16000000</v>
      </c>
      <c r="J9" s="60">
        <f t="shared" si="0"/>
        <v>0.83870968749999997</v>
      </c>
      <c r="K9" s="50">
        <v>13419355</v>
      </c>
      <c r="L9" s="61">
        <f t="shared" si="1"/>
        <v>2580645</v>
      </c>
      <c r="M9" s="5">
        <v>0</v>
      </c>
    </row>
    <row r="10" spans="1:13" s="10" customFormat="1" ht="108" x14ac:dyDescent="0.25">
      <c r="A10" s="5" t="s">
        <v>323</v>
      </c>
      <c r="B10" s="4" t="s">
        <v>324</v>
      </c>
      <c r="C10" s="5" t="s">
        <v>246</v>
      </c>
      <c r="D10" s="5" t="s">
        <v>6</v>
      </c>
      <c r="E10" s="4">
        <v>805007083</v>
      </c>
      <c r="F10" s="30" t="s">
        <v>273</v>
      </c>
      <c r="G10" s="5">
        <v>20250103</v>
      </c>
      <c r="H10" s="30">
        <v>20251231</v>
      </c>
      <c r="I10" s="50">
        <v>20000000</v>
      </c>
      <c r="J10" s="60">
        <f t="shared" si="0"/>
        <v>0.34470764999999998</v>
      </c>
      <c r="K10" s="49">
        <v>6894153</v>
      </c>
      <c r="L10" s="61">
        <f t="shared" si="1"/>
        <v>13105847</v>
      </c>
      <c r="M10" s="5">
        <v>0</v>
      </c>
    </row>
    <row r="11" spans="1:13" s="2" customFormat="1" ht="84" x14ac:dyDescent="0.2">
      <c r="A11" s="28" t="s">
        <v>325</v>
      </c>
      <c r="B11" s="4" t="s">
        <v>326</v>
      </c>
      <c r="C11" s="5" t="s">
        <v>246</v>
      </c>
      <c r="D11" s="21" t="s">
        <v>3</v>
      </c>
      <c r="E11" s="40">
        <v>52354002</v>
      </c>
      <c r="F11" s="35" t="s">
        <v>274</v>
      </c>
      <c r="G11" s="35">
        <v>20250124</v>
      </c>
      <c r="H11" s="35">
        <v>20251231</v>
      </c>
      <c r="I11" s="51">
        <v>59525358</v>
      </c>
      <c r="J11" s="60">
        <f t="shared" si="0"/>
        <v>1.0936481893985417E-2</v>
      </c>
      <c r="K11" s="53">
        <v>650998</v>
      </c>
      <c r="L11" s="61">
        <f t="shared" si="1"/>
        <v>58874360</v>
      </c>
      <c r="M11" s="5">
        <v>0</v>
      </c>
    </row>
    <row r="12" spans="1:13" s="10" customFormat="1" ht="60" x14ac:dyDescent="0.25">
      <c r="A12" s="5" t="s">
        <v>327</v>
      </c>
      <c r="B12" s="4" t="s">
        <v>328</v>
      </c>
      <c r="C12" s="5" t="s">
        <v>246</v>
      </c>
      <c r="D12" s="5" t="s">
        <v>6</v>
      </c>
      <c r="E12" s="4">
        <v>900319795</v>
      </c>
      <c r="F12" s="30" t="s">
        <v>275</v>
      </c>
      <c r="G12" s="5">
        <v>20250103</v>
      </c>
      <c r="H12" s="30">
        <v>20251231</v>
      </c>
      <c r="I12" s="50">
        <v>30000000</v>
      </c>
      <c r="J12" s="60">
        <f t="shared" si="0"/>
        <v>0.30322453333333332</v>
      </c>
      <c r="K12" s="49">
        <v>9096736</v>
      </c>
      <c r="L12" s="61">
        <f t="shared" si="1"/>
        <v>20903264</v>
      </c>
      <c r="M12" s="5">
        <v>0</v>
      </c>
    </row>
    <row r="13" spans="1:13" s="10" customFormat="1" ht="168" x14ac:dyDescent="0.25">
      <c r="A13" s="21" t="s">
        <v>330</v>
      </c>
      <c r="B13" s="1" t="s">
        <v>329</v>
      </c>
      <c r="C13" s="21" t="s">
        <v>246</v>
      </c>
      <c r="D13" s="5" t="s">
        <v>6</v>
      </c>
      <c r="E13" s="4">
        <v>901497289</v>
      </c>
      <c r="F13" s="30" t="s">
        <v>276</v>
      </c>
      <c r="G13" s="5">
        <v>20250103</v>
      </c>
      <c r="H13" s="30">
        <v>20250630</v>
      </c>
      <c r="I13" s="50">
        <v>139200000</v>
      </c>
      <c r="J13" s="60">
        <f t="shared" si="0"/>
        <v>0.75</v>
      </c>
      <c r="K13" s="50">
        <v>104400000</v>
      </c>
      <c r="L13" s="61">
        <f t="shared" si="1"/>
        <v>34800000</v>
      </c>
      <c r="M13" s="5">
        <v>1</v>
      </c>
    </row>
    <row r="14" spans="1:13" s="10" customFormat="1" ht="72" x14ac:dyDescent="0.25">
      <c r="A14" s="5" t="s">
        <v>170</v>
      </c>
      <c r="B14" s="4" t="s">
        <v>169</v>
      </c>
      <c r="C14" s="5" t="s">
        <v>105</v>
      </c>
      <c r="D14" s="5" t="s">
        <v>3</v>
      </c>
      <c r="E14" s="18">
        <v>1097724533</v>
      </c>
      <c r="F14" s="5" t="s">
        <v>53</v>
      </c>
      <c r="G14" s="5">
        <v>20250501</v>
      </c>
      <c r="H14" s="5">
        <v>20251210</v>
      </c>
      <c r="I14" s="49">
        <v>14666666</v>
      </c>
      <c r="J14" s="60">
        <f t="shared" si="0"/>
        <v>0.27272728512396749</v>
      </c>
      <c r="K14" s="49">
        <v>4000000</v>
      </c>
      <c r="L14" s="61">
        <f t="shared" si="1"/>
        <v>10666666</v>
      </c>
      <c r="M14" s="5">
        <v>0</v>
      </c>
    </row>
    <row r="15" spans="1:13" s="10" customFormat="1" ht="72" x14ac:dyDescent="0.25">
      <c r="A15" s="5" t="s">
        <v>171</v>
      </c>
      <c r="B15" s="4" t="s">
        <v>172</v>
      </c>
      <c r="C15" s="5" t="s">
        <v>105</v>
      </c>
      <c r="D15" s="5" t="s">
        <v>3</v>
      </c>
      <c r="E15" s="52">
        <v>1097727009</v>
      </c>
      <c r="F15" s="5" t="s">
        <v>54</v>
      </c>
      <c r="G15" s="5">
        <v>20250501</v>
      </c>
      <c r="H15" s="5">
        <v>20251210</v>
      </c>
      <c r="I15" s="49">
        <v>16133333</v>
      </c>
      <c r="J15" s="60">
        <f t="shared" si="0"/>
        <v>0.27272727836213384</v>
      </c>
      <c r="K15" s="49">
        <v>4400000</v>
      </c>
      <c r="L15" s="61">
        <f t="shared" si="1"/>
        <v>11733333</v>
      </c>
      <c r="M15" s="5">
        <v>0</v>
      </c>
    </row>
    <row r="16" spans="1:13" s="10" customFormat="1" ht="60" x14ac:dyDescent="0.25">
      <c r="A16" s="5" t="s">
        <v>173</v>
      </c>
      <c r="B16" s="4" t="s">
        <v>167</v>
      </c>
      <c r="C16" s="5" t="s">
        <v>105</v>
      </c>
      <c r="D16" s="5" t="s">
        <v>3</v>
      </c>
      <c r="E16" s="18">
        <v>1097724070</v>
      </c>
      <c r="F16" s="5" t="s">
        <v>55</v>
      </c>
      <c r="G16" s="5">
        <v>20250501</v>
      </c>
      <c r="H16" s="5">
        <v>20251210</v>
      </c>
      <c r="I16" s="49">
        <v>19800000</v>
      </c>
      <c r="J16" s="60">
        <f t="shared" si="0"/>
        <v>0.27272727272727271</v>
      </c>
      <c r="K16" s="49">
        <v>5400000</v>
      </c>
      <c r="L16" s="61">
        <f t="shared" si="1"/>
        <v>14400000</v>
      </c>
      <c r="M16" s="5">
        <v>0</v>
      </c>
    </row>
    <row r="17" spans="1:13" s="10" customFormat="1" ht="72" x14ac:dyDescent="0.25">
      <c r="A17" s="5" t="s">
        <v>174</v>
      </c>
      <c r="B17" s="4" t="s">
        <v>175</v>
      </c>
      <c r="C17" s="5" t="s">
        <v>105</v>
      </c>
      <c r="D17" s="5" t="s">
        <v>3</v>
      </c>
      <c r="E17" s="52">
        <v>24816276</v>
      </c>
      <c r="F17" s="5" t="s">
        <v>56</v>
      </c>
      <c r="G17" s="5">
        <v>20250501</v>
      </c>
      <c r="H17" s="5">
        <v>20251210</v>
      </c>
      <c r="I17" s="49">
        <v>16133333</v>
      </c>
      <c r="J17" s="60">
        <f t="shared" si="0"/>
        <v>0.27272727836213384</v>
      </c>
      <c r="K17" s="53">
        <v>4400000</v>
      </c>
      <c r="L17" s="61">
        <f t="shared" si="1"/>
        <v>11733333</v>
      </c>
      <c r="M17" s="5">
        <v>0</v>
      </c>
    </row>
    <row r="18" spans="1:13" s="10" customFormat="1" ht="72" x14ac:dyDescent="0.25">
      <c r="A18" s="5" t="s">
        <v>176</v>
      </c>
      <c r="B18" s="4" t="s">
        <v>177</v>
      </c>
      <c r="C18" s="5" t="s">
        <v>105</v>
      </c>
      <c r="D18" s="5" t="s">
        <v>3</v>
      </c>
      <c r="E18" s="22">
        <v>24809820</v>
      </c>
      <c r="F18" s="5" t="s">
        <v>57</v>
      </c>
      <c r="G18" s="5">
        <v>20250501</v>
      </c>
      <c r="H18" s="5">
        <v>20251210</v>
      </c>
      <c r="I18" s="49">
        <v>16133333</v>
      </c>
      <c r="J18" s="60">
        <f t="shared" si="0"/>
        <v>0.27272727836213384</v>
      </c>
      <c r="K18" s="49">
        <v>4400000</v>
      </c>
      <c r="L18" s="61">
        <f t="shared" si="1"/>
        <v>11733333</v>
      </c>
      <c r="M18" s="5">
        <v>0</v>
      </c>
    </row>
    <row r="19" spans="1:13" s="10" customFormat="1" ht="72" x14ac:dyDescent="0.25">
      <c r="A19" s="5" t="s">
        <v>178</v>
      </c>
      <c r="B19" s="4" t="s">
        <v>175</v>
      </c>
      <c r="C19" s="5" t="s">
        <v>105</v>
      </c>
      <c r="D19" s="5" t="s">
        <v>3</v>
      </c>
      <c r="E19" s="18">
        <v>41886020</v>
      </c>
      <c r="F19" s="5" t="s">
        <v>58</v>
      </c>
      <c r="G19" s="5">
        <v>20250501</v>
      </c>
      <c r="H19" s="5">
        <v>20251210</v>
      </c>
      <c r="I19" s="49">
        <v>16133333</v>
      </c>
      <c r="J19" s="60">
        <f t="shared" si="0"/>
        <v>0.27272727836213384</v>
      </c>
      <c r="K19" s="49">
        <v>4400000</v>
      </c>
      <c r="L19" s="61">
        <f t="shared" si="1"/>
        <v>11733333</v>
      </c>
      <c r="M19" s="5">
        <v>0</v>
      </c>
    </row>
    <row r="20" spans="1:13" s="10" customFormat="1" ht="72" x14ac:dyDescent="0.25">
      <c r="A20" s="5" t="s">
        <v>179</v>
      </c>
      <c r="B20" s="4" t="s">
        <v>180</v>
      </c>
      <c r="C20" s="5" t="s">
        <v>105</v>
      </c>
      <c r="D20" s="5" t="s">
        <v>3</v>
      </c>
      <c r="E20" s="18">
        <v>1005092930</v>
      </c>
      <c r="F20" s="5" t="s">
        <v>59</v>
      </c>
      <c r="G20" s="5">
        <v>20250501</v>
      </c>
      <c r="H20" s="5">
        <v>20251210</v>
      </c>
      <c r="I20" s="49">
        <v>14666666</v>
      </c>
      <c r="J20" s="60">
        <f t="shared" si="0"/>
        <v>0.27272728512396749</v>
      </c>
      <c r="K20" s="49">
        <v>4000000</v>
      </c>
      <c r="L20" s="61">
        <f t="shared" si="1"/>
        <v>10666666</v>
      </c>
      <c r="M20" s="5">
        <v>0</v>
      </c>
    </row>
    <row r="21" spans="1:13" s="10" customFormat="1" ht="72" x14ac:dyDescent="0.25">
      <c r="A21" s="5" t="s">
        <v>181</v>
      </c>
      <c r="B21" s="4" t="s">
        <v>175</v>
      </c>
      <c r="C21" s="5" t="s">
        <v>105</v>
      </c>
      <c r="D21" s="5" t="s">
        <v>3</v>
      </c>
      <c r="E21" s="18">
        <v>1097720279</v>
      </c>
      <c r="F21" s="5" t="s">
        <v>60</v>
      </c>
      <c r="G21" s="5">
        <v>20250501</v>
      </c>
      <c r="H21" s="5">
        <v>20251210</v>
      </c>
      <c r="I21" s="49">
        <v>16133333</v>
      </c>
      <c r="J21" s="60">
        <f t="shared" si="0"/>
        <v>0.27272727836213384</v>
      </c>
      <c r="K21" s="49">
        <v>4400000</v>
      </c>
      <c r="L21" s="61">
        <f t="shared" si="1"/>
        <v>11733333</v>
      </c>
      <c r="M21" s="5">
        <v>0</v>
      </c>
    </row>
    <row r="22" spans="1:13" s="10" customFormat="1" ht="72" x14ac:dyDescent="0.25">
      <c r="A22" s="5" t="s">
        <v>182</v>
      </c>
      <c r="B22" s="4" t="s">
        <v>180</v>
      </c>
      <c r="C22" s="5" t="s">
        <v>105</v>
      </c>
      <c r="D22" s="5" t="s">
        <v>3</v>
      </c>
      <c r="E22" s="18">
        <v>1097723930</v>
      </c>
      <c r="F22" s="5" t="s">
        <v>61</v>
      </c>
      <c r="G22" s="5">
        <v>20250501</v>
      </c>
      <c r="H22" s="5">
        <v>20250702</v>
      </c>
      <c r="I22" s="49">
        <v>14666666</v>
      </c>
      <c r="J22" s="60">
        <f t="shared" si="0"/>
        <v>0.27272728512396749</v>
      </c>
      <c r="K22" s="49">
        <v>4000000</v>
      </c>
      <c r="L22" s="61">
        <f t="shared" si="1"/>
        <v>10666666</v>
      </c>
      <c r="M22" s="5">
        <v>0</v>
      </c>
    </row>
    <row r="23" spans="1:13" s="10" customFormat="1" ht="72" x14ac:dyDescent="0.25">
      <c r="A23" s="5" t="s">
        <v>183</v>
      </c>
      <c r="B23" s="4" t="s">
        <v>184</v>
      </c>
      <c r="C23" s="5" t="s">
        <v>105</v>
      </c>
      <c r="D23" s="5" t="s">
        <v>3</v>
      </c>
      <c r="E23" s="52">
        <v>1094977517</v>
      </c>
      <c r="F23" s="5" t="s">
        <v>62</v>
      </c>
      <c r="G23" s="5">
        <v>20250501</v>
      </c>
      <c r="H23" s="5">
        <v>20250630</v>
      </c>
      <c r="I23" s="49">
        <v>19800000</v>
      </c>
      <c r="J23" s="60">
        <f t="shared" si="0"/>
        <v>0.27272727272727271</v>
      </c>
      <c r="K23" s="49">
        <v>5400000</v>
      </c>
      <c r="L23" s="61">
        <f t="shared" si="1"/>
        <v>14400000</v>
      </c>
      <c r="M23" s="5">
        <v>0</v>
      </c>
    </row>
    <row r="24" spans="1:13" s="10" customFormat="1" ht="48" x14ac:dyDescent="0.25">
      <c r="A24" s="5" t="s">
        <v>185</v>
      </c>
      <c r="B24" s="4" t="s">
        <v>188</v>
      </c>
      <c r="C24" s="5" t="s">
        <v>105</v>
      </c>
      <c r="D24" s="5" t="s">
        <v>3</v>
      </c>
      <c r="E24" s="18">
        <v>1097726843</v>
      </c>
      <c r="F24" s="5" t="s">
        <v>63</v>
      </c>
      <c r="G24" s="5">
        <v>20250502</v>
      </c>
      <c r="H24" s="5">
        <v>20250630</v>
      </c>
      <c r="I24" s="49">
        <v>4400000</v>
      </c>
      <c r="J24" s="60">
        <f t="shared" si="0"/>
        <v>1</v>
      </c>
      <c r="K24" s="49">
        <v>4400000</v>
      </c>
      <c r="L24" s="61">
        <f t="shared" si="1"/>
        <v>0</v>
      </c>
      <c r="M24" s="5">
        <v>0</v>
      </c>
    </row>
    <row r="25" spans="1:13" s="10" customFormat="1" ht="72" x14ac:dyDescent="0.25">
      <c r="A25" s="5" t="s">
        <v>189</v>
      </c>
      <c r="B25" s="4" t="s">
        <v>190</v>
      </c>
      <c r="C25" s="5" t="s">
        <v>105</v>
      </c>
      <c r="D25" s="5" t="s">
        <v>3</v>
      </c>
      <c r="E25" s="18">
        <v>52262121</v>
      </c>
      <c r="F25" s="5" t="s">
        <v>7</v>
      </c>
      <c r="G25" s="5">
        <v>20250502</v>
      </c>
      <c r="H25" s="5">
        <v>20250630</v>
      </c>
      <c r="I25" s="49">
        <v>5600000</v>
      </c>
      <c r="J25" s="60">
        <f t="shared" si="0"/>
        <v>1</v>
      </c>
      <c r="K25" s="49">
        <v>5600000</v>
      </c>
      <c r="L25" s="61">
        <f t="shared" si="1"/>
        <v>0</v>
      </c>
      <c r="M25" s="5">
        <v>0</v>
      </c>
    </row>
    <row r="26" spans="1:13" s="10" customFormat="1" ht="84" x14ac:dyDescent="0.25">
      <c r="A26" s="5" t="s">
        <v>191</v>
      </c>
      <c r="B26" s="4" t="s">
        <v>192</v>
      </c>
      <c r="C26" s="5" t="s">
        <v>105</v>
      </c>
      <c r="D26" s="5" t="s">
        <v>3</v>
      </c>
      <c r="E26" s="18">
        <v>33817621</v>
      </c>
      <c r="F26" s="5" t="s">
        <v>64</v>
      </c>
      <c r="G26" s="5">
        <v>20250502</v>
      </c>
      <c r="H26" s="5">
        <v>20250630</v>
      </c>
      <c r="I26" s="49">
        <v>9000000</v>
      </c>
      <c r="J26" s="60">
        <f t="shared" si="0"/>
        <v>1</v>
      </c>
      <c r="K26" s="49">
        <v>9000000</v>
      </c>
      <c r="L26" s="61">
        <f t="shared" si="1"/>
        <v>0</v>
      </c>
      <c r="M26" s="5">
        <v>0</v>
      </c>
    </row>
    <row r="27" spans="1:13" s="10" customFormat="1" ht="60" x14ac:dyDescent="0.25">
      <c r="A27" s="5" t="s">
        <v>193</v>
      </c>
      <c r="B27" s="4" t="s">
        <v>194</v>
      </c>
      <c r="C27" s="5" t="s">
        <v>105</v>
      </c>
      <c r="D27" s="5" t="s">
        <v>3</v>
      </c>
      <c r="E27" s="18">
        <v>1097726288</v>
      </c>
      <c r="F27" s="5" t="s">
        <v>65</v>
      </c>
      <c r="G27" s="5">
        <v>20250501</v>
      </c>
      <c r="H27" s="5">
        <v>20250630</v>
      </c>
      <c r="I27" s="49">
        <v>5000000</v>
      </c>
      <c r="J27" s="60">
        <f t="shared" si="0"/>
        <v>1</v>
      </c>
      <c r="K27" s="49">
        <v>5000000</v>
      </c>
      <c r="L27" s="61">
        <f t="shared" si="1"/>
        <v>0</v>
      </c>
      <c r="M27" s="5">
        <v>0</v>
      </c>
    </row>
    <row r="28" spans="1:13" s="10" customFormat="1" ht="84" x14ac:dyDescent="0.25">
      <c r="A28" s="5" t="s">
        <v>195</v>
      </c>
      <c r="B28" s="4" t="s">
        <v>196</v>
      </c>
      <c r="C28" s="5" t="s">
        <v>105</v>
      </c>
      <c r="D28" s="12" t="s">
        <v>3</v>
      </c>
      <c r="E28" s="19">
        <v>1097727914</v>
      </c>
      <c r="F28" s="12" t="s">
        <v>66</v>
      </c>
      <c r="G28" s="12">
        <v>20250501</v>
      </c>
      <c r="H28" s="12">
        <v>20250630</v>
      </c>
      <c r="I28" s="53">
        <v>5000000</v>
      </c>
      <c r="J28" s="60">
        <f t="shared" si="0"/>
        <v>1</v>
      </c>
      <c r="K28" s="53">
        <v>5000000</v>
      </c>
      <c r="L28" s="61">
        <f t="shared" si="1"/>
        <v>0</v>
      </c>
      <c r="M28" s="5">
        <v>0</v>
      </c>
    </row>
    <row r="29" spans="1:13" s="10" customFormat="1" ht="60" x14ac:dyDescent="0.25">
      <c r="A29" s="5" t="s">
        <v>197</v>
      </c>
      <c r="B29" s="4" t="s">
        <v>198</v>
      </c>
      <c r="C29" s="5" t="s">
        <v>105</v>
      </c>
      <c r="D29" s="5" t="s">
        <v>3</v>
      </c>
      <c r="E29" s="18">
        <v>79683113</v>
      </c>
      <c r="F29" s="5" t="s">
        <v>4</v>
      </c>
      <c r="G29" s="5">
        <v>20250501</v>
      </c>
      <c r="H29" s="5">
        <v>20250630</v>
      </c>
      <c r="I29" s="49">
        <v>4400000</v>
      </c>
      <c r="J29" s="60">
        <f t="shared" si="0"/>
        <v>1</v>
      </c>
      <c r="K29" s="49">
        <v>4400000</v>
      </c>
      <c r="L29" s="61">
        <f t="shared" si="1"/>
        <v>0</v>
      </c>
      <c r="M29" s="5">
        <v>0</v>
      </c>
    </row>
    <row r="30" spans="1:13" s="10" customFormat="1" ht="96" x14ac:dyDescent="0.2">
      <c r="A30" s="21" t="s">
        <v>199</v>
      </c>
      <c r="B30" s="48" t="s">
        <v>200</v>
      </c>
      <c r="C30" s="21" t="s">
        <v>105</v>
      </c>
      <c r="D30" s="5" t="s">
        <v>3</v>
      </c>
      <c r="E30" s="18">
        <v>1097040835</v>
      </c>
      <c r="F30" s="5" t="s">
        <v>67</v>
      </c>
      <c r="G30" s="5">
        <v>20250505</v>
      </c>
      <c r="H30" s="5">
        <v>20250630</v>
      </c>
      <c r="I30" s="49">
        <v>5600000</v>
      </c>
      <c r="J30" s="60">
        <f t="shared" si="0"/>
        <v>1</v>
      </c>
      <c r="K30" s="49">
        <v>5600000</v>
      </c>
      <c r="L30" s="61">
        <f t="shared" si="1"/>
        <v>0</v>
      </c>
      <c r="M30" s="5">
        <v>0</v>
      </c>
    </row>
    <row r="31" spans="1:13" s="10" customFormat="1" ht="72" x14ac:dyDescent="0.2">
      <c r="A31" s="5" t="s">
        <v>201</v>
      </c>
      <c r="B31" s="23" t="s">
        <v>202</v>
      </c>
      <c r="C31" s="5" t="s">
        <v>105</v>
      </c>
      <c r="D31" s="5" t="s">
        <v>3</v>
      </c>
      <c r="E31" s="18">
        <v>89007368</v>
      </c>
      <c r="F31" s="5" t="s">
        <v>68</v>
      </c>
      <c r="G31" s="5">
        <v>20250505</v>
      </c>
      <c r="H31" s="5">
        <v>20250630</v>
      </c>
      <c r="I31" s="49">
        <v>5000000</v>
      </c>
      <c r="J31" s="60">
        <f t="shared" si="0"/>
        <v>1</v>
      </c>
      <c r="K31" s="49">
        <v>5000000</v>
      </c>
      <c r="L31" s="61">
        <f t="shared" si="1"/>
        <v>0</v>
      </c>
      <c r="M31" s="5">
        <v>0</v>
      </c>
    </row>
    <row r="32" spans="1:13" s="10" customFormat="1" ht="60" x14ac:dyDescent="0.2">
      <c r="A32" s="5" t="s">
        <v>187</v>
      </c>
      <c r="B32" s="23" t="s">
        <v>203</v>
      </c>
      <c r="C32" s="5" t="s">
        <v>105</v>
      </c>
      <c r="D32" s="5" t="s">
        <v>3</v>
      </c>
      <c r="E32" s="18">
        <v>18417018</v>
      </c>
      <c r="F32" s="10" t="s">
        <v>69</v>
      </c>
      <c r="G32" s="5">
        <v>20250505</v>
      </c>
      <c r="H32" s="5">
        <v>20250630</v>
      </c>
      <c r="I32" s="49">
        <v>4400000</v>
      </c>
      <c r="J32" s="60">
        <f t="shared" si="0"/>
        <v>1</v>
      </c>
      <c r="K32" s="49">
        <v>4400000</v>
      </c>
      <c r="L32" s="61">
        <f t="shared" si="1"/>
        <v>0</v>
      </c>
      <c r="M32" s="5">
        <v>0</v>
      </c>
    </row>
    <row r="33" spans="1:13" s="10" customFormat="1" ht="60" x14ac:dyDescent="0.25">
      <c r="A33" s="5" t="s">
        <v>204</v>
      </c>
      <c r="B33" s="4" t="s">
        <v>205</v>
      </c>
      <c r="C33" s="5" t="s">
        <v>105</v>
      </c>
      <c r="D33" s="5" t="s">
        <v>3</v>
      </c>
      <c r="E33" s="18">
        <v>1097720798</v>
      </c>
      <c r="F33" s="5" t="s">
        <v>5</v>
      </c>
      <c r="G33" s="5">
        <v>20250505</v>
      </c>
      <c r="H33" s="5">
        <v>20250630</v>
      </c>
      <c r="I33" s="49">
        <v>4000000</v>
      </c>
      <c r="J33" s="60">
        <f t="shared" si="0"/>
        <v>1</v>
      </c>
      <c r="K33" s="49">
        <v>4000000</v>
      </c>
      <c r="L33" s="61">
        <f t="shared" si="1"/>
        <v>0</v>
      </c>
      <c r="M33" s="5">
        <v>0</v>
      </c>
    </row>
    <row r="34" spans="1:13" s="10" customFormat="1" ht="72" x14ac:dyDescent="0.25">
      <c r="A34" s="5" t="s">
        <v>206</v>
      </c>
      <c r="B34" s="4" t="s">
        <v>207</v>
      </c>
      <c r="C34" s="5" t="s">
        <v>105</v>
      </c>
      <c r="D34" s="5" t="s">
        <v>3</v>
      </c>
      <c r="E34" s="52">
        <v>1097726843</v>
      </c>
      <c r="F34" s="5" t="s">
        <v>63</v>
      </c>
      <c r="G34" s="5">
        <v>20250505</v>
      </c>
      <c r="H34" s="5">
        <v>20250630</v>
      </c>
      <c r="I34" s="49">
        <v>2600000</v>
      </c>
      <c r="J34" s="60">
        <f t="shared" si="0"/>
        <v>1</v>
      </c>
      <c r="K34" s="49">
        <v>2600000</v>
      </c>
      <c r="L34" s="61">
        <f t="shared" si="1"/>
        <v>0</v>
      </c>
      <c r="M34" s="5">
        <v>0</v>
      </c>
    </row>
    <row r="35" spans="1:13" s="10" customFormat="1" ht="72" x14ac:dyDescent="0.25">
      <c r="A35" s="5" t="s">
        <v>208</v>
      </c>
      <c r="B35" s="4" t="s">
        <v>209</v>
      </c>
      <c r="C35" s="5" t="s">
        <v>105</v>
      </c>
      <c r="D35" s="5" t="s">
        <v>3</v>
      </c>
      <c r="E35" s="18">
        <v>89007368</v>
      </c>
      <c r="F35" s="5" t="s">
        <v>68</v>
      </c>
      <c r="G35" s="5">
        <v>20250505</v>
      </c>
      <c r="H35" s="5">
        <v>20250630</v>
      </c>
      <c r="I35" s="49">
        <v>1500000</v>
      </c>
      <c r="J35" s="60">
        <f t="shared" si="0"/>
        <v>1</v>
      </c>
      <c r="K35" s="49">
        <v>1500000</v>
      </c>
      <c r="L35" s="61">
        <f t="shared" si="1"/>
        <v>0</v>
      </c>
      <c r="M35" s="5">
        <v>0</v>
      </c>
    </row>
    <row r="36" spans="1:13" s="10" customFormat="1" ht="72" x14ac:dyDescent="0.25">
      <c r="A36" s="5" t="s">
        <v>210</v>
      </c>
      <c r="B36" s="4" t="s">
        <v>211</v>
      </c>
      <c r="C36" s="5" t="s">
        <v>105</v>
      </c>
      <c r="D36" s="5" t="s">
        <v>3</v>
      </c>
      <c r="E36" s="18">
        <v>1097040835</v>
      </c>
      <c r="F36" s="5" t="s">
        <v>67</v>
      </c>
      <c r="G36" s="5">
        <v>20250505</v>
      </c>
      <c r="H36" s="5">
        <v>20250630</v>
      </c>
      <c r="I36" s="49">
        <v>1500000</v>
      </c>
      <c r="J36" s="60">
        <f t="shared" si="0"/>
        <v>1</v>
      </c>
      <c r="K36" s="49">
        <v>1500000</v>
      </c>
      <c r="L36" s="61">
        <f t="shared" si="1"/>
        <v>0</v>
      </c>
      <c r="M36" s="5">
        <v>0</v>
      </c>
    </row>
    <row r="37" spans="1:13" s="10" customFormat="1" ht="36" x14ac:dyDescent="0.25">
      <c r="A37" s="5" t="s">
        <v>212</v>
      </c>
      <c r="B37" s="4" t="s">
        <v>213</v>
      </c>
      <c r="C37" s="5" t="s">
        <v>105</v>
      </c>
      <c r="D37" s="5" t="s">
        <v>3</v>
      </c>
      <c r="E37" s="18">
        <v>1097721253</v>
      </c>
      <c r="F37" s="5" t="s">
        <v>70</v>
      </c>
      <c r="G37" s="5">
        <v>20250505</v>
      </c>
      <c r="H37" s="5">
        <v>20250630</v>
      </c>
      <c r="I37" s="49">
        <v>4000000</v>
      </c>
      <c r="J37" s="60">
        <f t="shared" si="0"/>
        <v>1</v>
      </c>
      <c r="K37" s="49">
        <v>4000000</v>
      </c>
      <c r="L37" s="61">
        <f t="shared" si="1"/>
        <v>0</v>
      </c>
      <c r="M37" s="5">
        <v>0</v>
      </c>
    </row>
    <row r="38" spans="1:13" s="10" customFormat="1" ht="72" x14ac:dyDescent="0.25">
      <c r="A38" s="5" t="s">
        <v>214</v>
      </c>
      <c r="B38" s="4" t="s">
        <v>215</v>
      </c>
      <c r="C38" s="5" t="s">
        <v>105</v>
      </c>
      <c r="D38" s="5" t="s">
        <v>3</v>
      </c>
      <c r="E38" s="18">
        <v>41934667</v>
      </c>
      <c r="F38" s="5" t="s">
        <v>71</v>
      </c>
      <c r="G38" s="5">
        <v>20250505</v>
      </c>
      <c r="H38" s="5">
        <v>20250630</v>
      </c>
      <c r="I38" s="49">
        <v>5000000</v>
      </c>
      <c r="J38" s="60">
        <f t="shared" si="0"/>
        <v>1</v>
      </c>
      <c r="K38" s="49">
        <v>5000000</v>
      </c>
      <c r="L38" s="61">
        <f t="shared" si="1"/>
        <v>0</v>
      </c>
      <c r="M38" s="5">
        <v>0</v>
      </c>
    </row>
    <row r="39" spans="1:13" s="10" customFormat="1" ht="60" x14ac:dyDescent="0.25">
      <c r="A39" s="5" t="s">
        <v>216</v>
      </c>
      <c r="B39" s="4" t="s">
        <v>217</v>
      </c>
      <c r="C39" s="5" t="s">
        <v>165</v>
      </c>
      <c r="D39" s="5" t="s">
        <v>6</v>
      </c>
      <c r="E39" s="18">
        <v>811003513</v>
      </c>
      <c r="F39" s="5" t="s">
        <v>72</v>
      </c>
      <c r="G39" s="5">
        <v>20250508</v>
      </c>
      <c r="H39" s="5">
        <v>20250607</v>
      </c>
      <c r="I39" s="49">
        <v>1357552</v>
      </c>
      <c r="J39" s="60">
        <f t="shared" si="0"/>
        <v>8.748246844319775E-2</v>
      </c>
      <c r="K39" s="49">
        <v>118762</v>
      </c>
      <c r="L39" s="61">
        <f t="shared" si="1"/>
        <v>1238790</v>
      </c>
      <c r="M39" s="5">
        <v>0</v>
      </c>
    </row>
    <row r="40" spans="1:13" s="10" customFormat="1" ht="72" x14ac:dyDescent="0.25">
      <c r="A40" s="5" t="s">
        <v>218</v>
      </c>
      <c r="B40" s="4" t="s">
        <v>219</v>
      </c>
      <c r="C40" s="5" t="s">
        <v>165</v>
      </c>
      <c r="D40" s="5" t="s">
        <v>6</v>
      </c>
      <c r="E40" s="18">
        <v>901713013</v>
      </c>
      <c r="F40" s="5" t="s">
        <v>73</v>
      </c>
      <c r="G40" s="5">
        <v>20250527</v>
      </c>
      <c r="H40" s="5">
        <v>20251231</v>
      </c>
      <c r="I40" s="49">
        <v>12000000</v>
      </c>
      <c r="J40" s="60">
        <f t="shared" si="0"/>
        <v>0</v>
      </c>
      <c r="K40" s="53">
        <v>0</v>
      </c>
      <c r="L40" s="61">
        <f t="shared" si="1"/>
        <v>12000000</v>
      </c>
      <c r="M40" s="5">
        <v>0</v>
      </c>
    </row>
    <row r="41" spans="1:13" s="10" customFormat="1" ht="60" x14ac:dyDescent="0.25">
      <c r="A41" s="5" t="s">
        <v>220</v>
      </c>
      <c r="B41" s="4" t="s">
        <v>221</v>
      </c>
      <c r="C41" s="5" t="s">
        <v>105</v>
      </c>
      <c r="D41" s="5" t="s">
        <v>3</v>
      </c>
      <c r="E41" s="18">
        <v>1097725044</v>
      </c>
      <c r="F41" s="5" t="s">
        <v>74</v>
      </c>
      <c r="G41" s="5">
        <v>20250512</v>
      </c>
      <c r="H41" s="5">
        <v>20250630</v>
      </c>
      <c r="I41" s="49">
        <v>3000000</v>
      </c>
      <c r="J41" s="60">
        <f t="shared" si="0"/>
        <v>1</v>
      </c>
      <c r="K41" s="49">
        <v>3000000</v>
      </c>
      <c r="L41" s="61">
        <f t="shared" si="1"/>
        <v>0</v>
      </c>
      <c r="M41" s="5">
        <v>0</v>
      </c>
    </row>
    <row r="42" spans="1:13" s="10" customFormat="1" ht="96" x14ac:dyDescent="0.25">
      <c r="A42" s="5" t="s">
        <v>222</v>
      </c>
      <c r="B42" s="4" t="s">
        <v>223</v>
      </c>
      <c r="C42" s="5" t="s">
        <v>105</v>
      </c>
      <c r="D42" s="5" t="s">
        <v>6</v>
      </c>
      <c r="E42" s="18">
        <v>801004088</v>
      </c>
      <c r="F42" s="5" t="s">
        <v>75</v>
      </c>
      <c r="G42" s="5">
        <v>20250512</v>
      </c>
      <c r="H42" s="5">
        <v>20251231</v>
      </c>
      <c r="I42" s="49">
        <v>6000000</v>
      </c>
      <c r="J42" s="60">
        <f t="shared" si="0"/>
        <v>0</v>
      </c>
      <c r="K42" s="53">
        <v>0</v>
      </c>
      <c r="L42" s="61">
        <f t="shared" si="1"/>
        <v>6000000</v>
      </c>
      <c r="M42" s="5">
        <v>0</v>
      </c>
    </row>
    <row r="43" spans="1:13" s="10" customFormat="1" ht="60" x14ac:dyDescent="0.25">
      <c r="A43" s="5" t="s">
        <v>224</v>
      </c>
      <c r="B43" s="4" t="s">
        <v>117</v>
      </c>
      <c r="C43" s="5" t="s">
        <v>105</v>
      </c>
      <c r="D43" s="5" t="s">
        <v>3</v>
      </c>
      <c r="E43" s="18">
        <v>4465543</v>
      </c>
      <c r="F43" s="5" t="s">
        <v>76</v>
      </c>
      <c r="G43" s="5">
        <v>20250512</v>
      </c>
      <c r="H43" s="5">
        <v>20250630</v>
      </c>
      <c r="I43" s="49">
        <v>3103333</v>
      </c>
      <c r="J43" s="60">
        <f t="shared" si="0"/>
        <v>1</v>
      </c>
      <c r="K43" s="49">
        <v>3103333</v>
      </c>
      <c r="L43" s="61">
        <f t="shared" si="1"/>
        <v>0</v>
      </c>
      <c r="M43" s="5">
        <v>0</v>
      </c>
    </row>
    <row r="44" spans="1:13" s="10" customFormat="1" ht="72" x14ac:dyDescent="0.25">
      <c r="A44" s="5" t="s">
        <v>225</v>
      </c>
      <c r="B44" s="4" t="s">
        <v>226</v>
      </c>
      <c r="C44" s="5" t="s">
        <v>105</v>
      </c>
      <c r="D44" s="5" t="s">
        <v>3</v>
      </c>
      <c r="E44" s="18">
        <v>24813188</v>
      </c>
      <c r="F44" s="5" t="s">
        <v>77</v>
      </c>
      <c r="G44" s="5">
        <v>20250515</v>
      </c>
      <c r="H44" s="5">
        <v>20251210</v>
      </c>
      <c r="I44" s="49">
        <v>18630000</v>
      </c>
      <c r="J44" s="60">
        <f t="shared" si="0"/>
        <v>0.22705314009661837</v>
      </c>
      <c r="K44" s="49">
        <v>4230000</v>
      </c>
      <c r="L44" s="61">
        <f t="shared" si="1"/>
        <v>14400000</v>
      </c>
      <c r="M44" s="5">
        <v>0</v>
      </c>
    </row>
    <row r="45" spans="1:13" s="10" customFormat="1" ht="96" x14ac:dyDescent="0.25">
      <c r="A45" s="5" t="s">
        <v>227</v>
      </c>
      <c r="B45" s="4" t="s">
        <v>228</v>
      </c>
      <c r="C45" s="5" t="s">
        <v>105</v>
      </c>
      <c r="D45" s="5" t="s">
        <v>3</v>
      </c>
      <c r="E45" s="18">
        <v>1094939501</v>
      </c>
      <c r="F45" s="5" t="s">
        <v>78</v>
      </c>
      <c r="G45" s="5">
        <v>20250519</v>
      </c>
      <c r="H45" s="5">
        <v>20250619</v>
      </c>
      <c r="I45" s="49">
        <v>2800000</v>
      </c>
      <c r="J45" s="60">
        <f t="shared" si="0"/>
        <v>1</v>
      </c>
      <c r="K45" s="49">
        <v>2800000</v>
      </c>
      <c r="L45" s="61">
        <f t="shared" si="1"/>
        <v>0</v>
      </c>
      <c r="M45" s="5">
        <v>0</v>
      </c>
    </row>
    <row r="46" spans="1:13" s="10" customFormat="1" ht="168" x14ac:dyDescent="0.25">
      <c r="A46" s="5" t="s">
        <v>331</v>
      </c>
      <c r="B46" s="4" t="s">
        <v>332</v>
      </c>
      <c r="C46" s="5" t="s">
        <v>246</v>
      </c>
      <c r="D46" s="5" t="s">
        <v>3</v>
      </c>
      <c r="E46" s="4">
        <v>16782085</v>
      </c>
      <c r="F46" s="10" t="s">
        <v>277</v>
      </c>
      <c r="G46" s="5">
        <v>20250103</v>
      </c>
      <c r="H46" s="30">
        <v>20251231</v>
      </c>
      <c r="I46" s="50">
        <v>12000000</v>
      </c>
      <c r="J46" s="60">
        <f t="shared" si="0"/>
        <v>0.41153800000000001</v>
      </c>
      <c r="K46" s="49">
        <v>4938456</v>
      </c>
      <c r="L46" s="61">
        <f t="shared" si="1"/>
        <v>7061544</v>
      </c>
      <c r="M46" s="5">
        <v>0</v>
      </c>
    </row>
    <row r="47" spans="1:13" s="10" customFormat="1" ht="96" x14ac:dyDescent="0.25">
      <c r="A47" s="5" t="s">
        <v>229</v>
      </c>
      <c r="B47" s="4" t="s">
        <v>230</v>
      </c>
      <c r="C47" s="5" t="s">
        <v>105</v>
      </c>
      <c r="D47" s="5" t="s">
        <v>3</v>
      </c>
      <c r="E47" s="18">
        <v>1096007004</v>
      </c>
      <c r="F47" s="5" t="s">
        <v>79</v>
      </c>
      <c r="G47" s="5">
        <v>20250519</v>
      </c>
      <c r="H47" s="5">
        <v>20250619</v>
      </c>
      <c r="I47" s="49">
        <v>2800000</v>
      </c>
      <c r="J47" s="60">
        <f t="shared" si="0"/>
        <v>1.8928571428571428</v>
      </c>
      <c r="K47" s="49">
        <v>5300000</v>
      </c>
      <c r="L47" s="61">
        <f t="shared" si="1"/>
        <v>-2500000</v>
      </c>
      <c r="M47" s="5">
        <v>0</v>
      </c>
    </row>
    <row r="48" spans="1:13" s="10" customFormat="1" ht="96" x14ac:dyDescent="0.25">
      <c r="A48" s="5" t="s">
        <v>186</v>
      </c>
      <c r="B48" s="4" t="s">
        <v>228</v>
      </c>
      <c r="C48" s="5" t="s">
        <v>105</v>
      </c>
      <c r="D48" s="5" t="s">
        <v>3</v>
      </c>
      <c r="E48" s="18">
        <v>1094966558</v>
      </c>
      <c r="F48" s="5" t="s">
        <v>80</v>
      </c>
      <c r="G48" s="5">
        <v>20250519</v>
      </c>
      <c r="H48" s="5">
        <v>20250619</v>
      </c>
      <c r="I48" s="49">
        <v>3300000</v>
      </c>
      <c r="J48" s="60">
        <f t="shared" si="0"/>
        <v>1.9090909090909092</v>
      </c>
      <c r="K48" s="49">
        <v>6300000</v>
      </c>
      <c r="L48" s="61">
        <f t="shared" si="1"/>
        <v>-3000000</v>
      </c>
      <c r="M48" s="5">
        <v>0</v>
      </c>
    </row>
    <row r="49" spans="1:13" s="10" customFormat="1" ht="96" x14ac:dyDescent="0.25">
      <c r="A49" s="5" t="s">
        <v>231</v>
      </c>
      <c r="B49" s="4" t="s">
        <v>232</v>
      </c>
      <c r="C49" s="5" t="s">
        <v>105</v>
      </c>
      <c r="D49" s="5" t="s">
        <v>3</v>
      </c>
      <c r="E49" s="18">
        <v>1097032225</v>
      </c>
      <c r="F49" s="5" t="s">
        <v>81</v>
      </c>
      <c r="G49" s="5">
        <v>20250519</v>
      </c>
      <c r="H49" s="5">
        <v>20250619</v>
      </c>
      <c r="I49" s="49">
        <v>3100000</v>
      </c>
      <c r="J49" s="60">
        <f t="shared" si="0"/>
        <v>1</v>
      </c>
      <c r="K49" s="49">
        <v>3100000</v>
      </c>
      <c r="L49" s="61">
        <f t="shared" si="1"/>
        <v>0</v>
      </c>
      <c r="M49" s="5">
        <v>0</v>
      </c>
    </row>
    <row r="50" spans="1:13" s="10" customFormat="1" ht="96" x14ac:dyDescent="0.25">
      <c r="A50" s="5" t="s">
        <v>233</v>
      </c>
      <c r="B50" s="4" t="s">
        <v>234</v>
      </c>
      <c r="C50" s="5" t="s">
        <v>105</v>
      </c>
      <c r="D50" s="5" t="s">
        <v>3</v>
      </c>
      <c r="E50" s="18">
        <v>24815024</v>
      </c>
      <c r="F50" s="5" t="s">
        <v>82</v>
      </c>
      <c r="G50" s="5">
        <v>20250519</v>
      </c>
      <c r="H50" s="5">
        <v>20250619</v>
      </c>
      <c r="I50" s="49">
        <v>3400000</v>
      </c>
      <c r="J50" s="60">
        <f t="shared" si="0"/>
        <v>1</v>
      </c>
      <c r="K50" s="49">
        <v>3400000</v>
      </c>
      <c r="L50" s="61">
        <f t="shared" si="1"/>
        <v>0</v>
      </c>
      <c r="M50" s="5">
        <v>0</v>
      </c>
    </row>
    <row r="51" spans="1:13" s="10" customFormat="1" ht="96" x14ac:dyDescent="0.25">
      <c r="A51" s="5" t="s">
        <v>235</v>
      </c>
      <c r="B51" s="4" t="s">
        <v>236</v>
      </c>
      <c r="C51" s="5" t="s">
        <v>105</v>
      </c>
      <c r="D51" s="5" t="s">
        <v>3</v>
      </c>
      <c r="E51" s="18">
        <v>52958073</v>
      </c>
      <c r="F51" s="5" t="s">
        <v>83</v>
      </c>
      <c r="G51" s="5">
        <v>20250519</v>
      </c>
      <c r="H51" s="5">
        <v>20250619</v>
      </c>
      <c r="I51" s="49">
        <v>3300000</v>
      </c>
      <c r="J51" s="60">
        <f t="shared" si="0"/>
        <v>1</v>
      </c>
      <c r="K51" s="49">
        <v>3300000</v>
      </c>
      <c r="L51" s="61">
        <f t="shared" si="1"/>
        <v>0</v>
      </c>
      <c r="M51" s="5">
        <v>0</v>
      </c>
    </row>
    <row r="52" spans="1:13" s="10" customFormat="1" ht="60" x14ac:dyDescent="0.25">
      <c r="A52" s="5" t="s">
        <v>237</v>
      </c>
      <c r="B52" s="4" t="s">
        <v>238</v>
      </c>
      <c r="C52" s="5" t="s">
        <v>239</v>
      </c>
      <c r="D52" s="5" t="s">
        <v>6</v>
      </c>
      <c r="E52" s="18">
        <v>901360310</v>
      </c>
      <c r="F52" s="5" t="s">
        <v>84</v>
      </c>
      <c r="G52" s="5">
        <v>20250520</v>
      </c>
      <c r="H52" s="5">
        <v>20251231</v>
      </c>
      <c r="I52" s="49">
        <v>7082166</v>
      </c>
      <c r="J52" s="60">
        <f t="shared" si="0"/>
        <v>0.33333333333333331</v>
      </c>
      <c r="K52" s="53">
        <v>2360722</v>
      </c>
      <c r="L52" s="61">
        <f t="shared" si="1"/>
        <v>4721444</v>
      </c>
      <c r="M52" s="5">
        <v>0</v>
      </c>
    </row>
    <row r="53" spans="1:13" s="8" customFormat="1" ht="84" x14ac:dyDescent="0.25">
      <c r="A53" s="5" t="s">
        <v>240</v>
      </c>
      <c r="B53" s="4" t="s">
        <v>241</v>
      </c>
      <c r="C53" s="5" t="s">
        <v>239</v>
      </c>
      <c r="D53" s="5" t="s">
        <v>6</v>
      </c>
      <c r="E53" s="18">
        <v>901789955</v>
      </c>
      <c r="F53" s="5" t="s">
        <v>85</v>
      </c>
      <c r="G53" s="5">
        <v>20250520</v>
      </c>
      <c r="H53" s="5">
        <v>20251231</v>
      </c>
      <c r="I53" s="49">
        <v>9318414</v>
      </c>
      <c r="J53" s="60">
        <f t="shared" si="0"/>
        <v>0.87273350486466905</v>
      </c>
      <c r="K53" s="49">
        <v>8132492.1100000003</v>
      </c>
      <c r="L53" s="61">
        <f t="shared" si="1"/>
        <v>1185921.8899999997</v>
      </c>
      <c r="M53" s="5">
        <v>0</v>
      </c>
    </row>
    <row r="54" spans="1:13" s="10" customFormat="1" ht="120" x14ac:dyDescent="0.25">
      <c r="A54" s="5" t="s">
        <v>242</v>
      </c>
      <c r="B54" s="4" t="s">
        <v>243</v>
      </c>
      <c r="C54" s="5" t="s">
        <v>244</v>
      </c>
      <c r="D54" s="5" t="s">
        <v>6</v>
      </c>
      <c r="E54" s="18">
        <v>901416965</v>
      </c>
      <c r="F54" s="5" t="s">
        <v>86</v>
      </c>
      <c r="G54" s="5">
        <v>20250522</v>
      </c>
      <c r="H54" s="5">
        <v>20250630</v>
      </c>
      <c r="I54" s="49">
        <v>26000000</v>
      </c>
      <c r="J54" s="60">
        <f t="shared" si="0"/>
        <v>1</v>
      </c>
      <c r="K54" s="49">
        <v>26000000</v>
      </c>
      <c r="L54" s="61">
        <f t="shared" si="1"/>
        <v>0</v>
      </c>
      <c r="M54" s="5">
        <v>0</v>
      </c>
    </row>
    <row r="55" spans="1:13" s="8" customFormat="1" ht="60" x14ac:dyDescent="0.25">
      <c r="A55" s="5" t="s">
        <v>245</v>
      </c>
      <c r="B55" s="4" t="s">
        <v>123</v>
      </c>
      <c r="C55" s="5" t="s">
        <v>246</v>
      </c>
      <c r="D55" s="5" t="s">
        <v>3</v>
      </c>
      <c r="E55" s="18">
        <v>1005089110</v>
      </c>
      <c r="F55" s="5" t="s">
        <v>87</v>
      </c>
      <c r="G55" s="5">
        <v>20250522</v>
      </c>
      <c r="H55" s="5">
        <v>20250630</v>
      </c>
      <c r="I55" s="49">
        <v>3250000</v>
      </c>
      <c r="J55" s="60">
        <f t="shared" si="0"/>
        <v>1</v>
      </c>
      <c r="K55" s="49">
        <v>3250000</v>
      </c>
      <c r="L55" s="61">
        <f t="shared" si="1"/>
        <v>0</v>
      </c>
      <c r="M55" s="5">
        <v>0</v>
      </c>
    </row>
    <row r="56" spans="1:13" s="8" customFormat="1" ht="60" x14ac:dyDescent="0.25">
      <c r="A56" s="5" t="s">
        <v>247</v>
      </c>
      <c r="B56" s="4" t="s">
        <v>123</v>
      </c>
      <c r="C56" s="5" t="s">
        <v>246</v>
      </c>
      <c r="D56" s="5" t="s">
        <v>3</v>
      </c>
      <c r="E56" s="18">
        <v>41956243</v>
      </c>
      <c r="F56" s="5" t="s">
        <v>88</v>
      </c>
      <c r="G56" s="5">
        <v>20250527</v>
      </c>
      <c r="H56" s="5">
        <v>20250630</v>
      </c>
      <c r="I56" s="49">
        <v>2833333</v>
      </c>
      <c r="J56" s="60">
        <f t="shared" si="0"/>
        <v>1</v>
      </c>
      <c r="K56" s="49">
        <v>2833333</v>
      </c>
      <c r="L56" s="61">
        <f t="shared" si="1"/>
        <v>0</v>
      </c>
      <c r="M56" s="5">
        <v>0</v>
      </c>
    </row>
    <row r="57" spans="1:13" s="8" customFormat="1" ht="72" x14ac:dyDescent="0.25">
      <c r="A57" s="5" t="s">
        <v>333</v>
      </c>
      <c r="B57" s="4" t="s">
        <v>190</v>
      </c>
      <c r="C57" s="5" t="s">
        <v>246</v>
      </c>
      <c r="D57" s="5" t="s">
        <v>3</v>
      </c>
      <c r="E57" s="4">
        <v>52262121</v>
      </c>
      <c r="F57" s="5" t="s">
        <v>7</v>
      </c>
      <c r="G57" s="30">
        <v>20250108</v>
      </c>
      <c r="H57" s="5">
        <v>20250430</v>
      </c>
      <c r="I57" s="50">
        <v>11200000</v>
      </c>
      <c r="J57" s="60">
        <f t="shared" si="0"/>
        <v>1</v>
      </c>
      <c r="K57" s="50">
        <v>11200000</v>
      </c>
      <c r="L57" s="61">
        <f t="shared" si="1"/>
        <v>0</v>
      </c>
      <c r="M57" s="5">
        <v>0</v>
      </c>
    </row>
    <row r="58" spans="1:13" s="10" customFormat="1" ht="48" x14ac:dyDescent="0.25">
      <c r="A58" s="5" t="s">
        <v>248</v>
      </c>
      <c r="B58" s="4" t="s">
        <v>249</v>
      </c>
      <c r="C58" s="5" t="s">
        <v>165</v>
      </c>
      <c r="D58" s="5" t="s">
        <v>6</v>
      </c>
      <c r="E58" s="18">
        <v>901089407</v>
      </c>
      <c r="F58" s="5" t="s">
        <v>89</v>
      </c>
      <c r="G58" s="5">
        <v>20250527</v>
      </c>
      <c r="H58" s="5">
        <v>20251231</v>
      </c>
      <c r="I58" s="49">
        <v>16000000</v>
      </c>
      <c r="J58" s="60">
        <f t="shared" si="0"/>
        <v>0</v>
      </c>
      <c r="K58" s="49">
        <v>0</v>
      </c>
      <c r="L58" s="61">
        <f t="shared" si="1"/>
        <v>16000000</v>
      </c>
      <c r="M58" s="5">
        <v>0</v>
      </c>
    </row>
    <row r="59" spans="1:13" s="8" customFormat="1" ht="48" x14ac:dyDescent="0.25">
      <c r="A59" s="5" t="s">
        <v>250</v>
      </c>
      <c r="B59" s="4" t="s">
        <v>251</v>
      </c>
      <c r="C59" s="5" t="s">
        <v>246</v>
      </c>
      <c r="D59" s="5" t="s">
        <v>6</v>
      </c>
      <c r="E59" s="18">
        <v>900069014</v>
      </c>
      <c r="F59" s="5" t="s">
        <v>90</v>
      </c>
      <c r="G59" s="5">
        <v>20250530</v>
      </c>
      <c r="H59" s="5">
        <v>20251231</v>
      </c>
      <c r="I59" s="49">
        <v>1190000</v>
      </c>
      <c r="J59" s="60">
        <f t="shared" si="0"/>
        <v>0</v>
      </c>
      <c r="K59" s="49">
        <v>0</v>
      </c>
      <c r="L59" s="61">
        <f t="shared" si="1"/>
        <v>1190000</v>
      </c>
      <c r="M59" s="5">
        <v>0</v>
      </c>
    </row>
    <row r="60" spans="1:13" s="8" customFormat="1" ht="84" x14ac:dyDescent="0.25">
      <c r="A60" s="5" t="s">
        <v>252</v>
      </c>
      <c r="B60" s="4" t="s">
        <v>253</v>
      </c>
      <c r="C60" s="5" t="s">
        <v>254</v>
      </c>
      <c r="D60" s="5" t="s">
        <v>6</v>
      </c>
      <c r="E60" s="18">
        <v>801002169</v>
      </c>
      <c r="F60" s="5" t="s">
        <v>91</v>
      </c>
      <c r="G60" s="5">
        <v>20250530</v>
      </c>
      <c r="H60" s="5">
        <v>20251202</v>
      </c>
      <c r="I60" s="49">
        <v>5500000</v>
      </c>
      <c r="J60" s="60">
        <f t="shared" si="0"/>
        <v>0</v>
      </c>
      <c r="K60" s="53">
        <v>0</v>
      </c>
      <c r="L60" s="61">
        <f t="shared" si="1"/>
        <v>5500000</v>
      </c>
      <c r="M60" s="5">
        <v>0</v>
      </c>
    </row>
    <row r="61" spans="1:13" s="8" customFormat="1" ht="84" x14ac:dyDescent="0.25">
      <c r="A61" s="5" t="s">
        <v>255</v>
      </c>
      <c r="B61" s="4" t="s">
        <v>256</v>
      </c>
      <c r="C61" s="5" t="s">
        <v>165</v>
      </c>
      <c r="D61" s="5" t="s">
        <v>6</v>
      </c>
      <c r="E61" s="18">
        <v>901089407</v>
      </c>
      <c r="F61" s="5" t="s">
        <v>89</v>
      </c>
      <c r="G61" s="5">
        <v>20250606</v>
      </c>
      <c r="H61" s="5">
        <v>20250630</v>
      </c>
      <c r="I61" s="49">
        <v>3970000</v>
      </c>
      <c r="J61" s="60">
        <f t="shared" si="0"/>
        <v>0.99942015113350124</v>
      </c>
      <c r="K61" s="53">
        <v>3967698</v>
      </c>
      <c r="L61" s="61">
        <f t="shared" si="1"/>
        <v>2302</v>
      </c>
      <c r="M61" s="5">
        <v>0</v>
      </c>
    </row>
    <row r="62" spans="1:13" s="8" customFormat="1" ht="72" x14ac:dyDescent="0.25">
      <c r="A62" s="5" t="s">
        <v>257</v>
      </c>
      <c r="B62" s="4" t="s">
        <v>259</v>
      </c>
      <c r="C62" s="5" t="s">
        <v>258</v>
      </c>
      <c r="D62" s="5" t="s">
        <v>6</v>
      </c>
      <c r="E62" s="18">
        <v>901805995</v>
      </c>
      <c r="F62" s="5" t="s">
        <v>92</v>
      </c>
      <c r="G62" s="5">
        <v>20250610</v>
      </c>
      <c r="H62" s="5">
        <v>20250709</v>
      </c>
      <c r="I62" s="49">
        <v>6580000</v>
      </c>
      <c r="J62" s="60">
        <f t="shared" si="0"/>
        <v>0</v>
      </c>
      <c r="K62" s="49">
        <v>0</v>
      </c>
      <c r="L62" s="61">
        <f t="shared" si="1"/>
        <v>6580000</v>
      </c>
      <c r="M62" s="5">
        <v>0</v>
      </c>
    </row>
    <row r="63" spans="1:13" s="10" customFormat="1" ht="48" x14ac:dyDescent="0.25">
      <c r="A63" s="21" t="s">
        <v>260</v>
      </c>
      <c r="B63" s="1" t="s">
        <v>263</v>
      </c>
      <c r="C63" s="21" t="s">
        <v>262</v>
      </c>
      <c r="D63" s="21" t="s">
        <v>6</v>
      </c>
      <c r="E63" s="22">
        <v>900593392</v>
      </c>
      <c r="F63" s="5" t="s">
        <v>93</v>
      </c>
      <c r="G63" s="5">
        <v>20250617</v>
      </c>
      <c r="H63" s="5">
        <v>20250702</v>
      </c>
      <c r="I63" s="49">
        <v>59953509</v>
      </c>
      <c r="J63" s="60">
        <f t="shared" si="0"/>
        <v>1</v>
      </c>
      <c r="K63" s="49">
        <v>59953509</v>
      </c>
      <c r="L63" s="61">
        <f t="shared" si="1"/>
        <v>0</v>
      </c>
      <c r="M63" s="5">
        <v>0</v>
      </c>
    </row>
    <row r="64" spans="1:13" s="17" customFormat="1" ht="84" x14ac:dyDescent="0.25">
      <c r="A64" s="5" t="s">
        <v>261</v>
      </c>
      <c r="B64" s="4" t="s">
        <v>264</v>
      </c>
      <c r="C64" s="5" t="s">
        <v>265</v>
      </c>
      <c r="D64" s="5" t="s">
        <v>6</v>
      </c>
      <c r="E64" s="18">
        <v>900927215</v>
      </c>
      <c r="F64" s="5" t="s">
        <v>94</v>
      </c>
      <c r="G64" s="5">
        <v>20250618</v>
      </c>
      <c r="H64" s="5">
        <v>20251210</v>
      </c>
      <c r="I64" s="49">
        <v>5000000</v>
      </c>
      <c r="J64" s="60">
        <f t="shared" si="0"/>
        <v>0</v>
      </c>
      <c r="K64" s="49">
        <v>0</v>
      </c>
      <c r="L64" s="61">
        <f t="shared" si="1"/>
        <v>5000000</v>
      </c>
      <c r="M64" s="5">
        <v>0</v>
      </c>
    </row>
    <row r="65" spans="1:13" s="10" customFormat="1" ht="72" x14ac:dyDescent="0.25">
      <c r="A65" s="5" t="s">
        <v>334</v>
      </c>
      <c r="B65" s="4" t="s">
        <v>335</v>
      </c>
      <c r="C65" s="5" t="s">
        <v>336</v>
      </c>
      <c r="D65" s="5" t="s">
        <v>6</v>
      </c>
      <c r="E65" s="30">
        <v>900649444</v>
      </c>
      <c r="F65" s="30" t="s">
        <v>278</v>
      </c>
      <c r="G65" s="30">
        <v>20250108</v>
      </c>
      <c r="H65" s="30">
        <v>20251231</v>
      </c>
      <c r="I65" s="49">
        <v>21591360</v>
      </c>
      <c r="J65" s="60">
        <f t="shared" si="0"/>
        <v>0.41666666666666669</v>
      </c>
      <c r="K65" s="49">
        <v>8996400</v>
      </c>
      <c r="L65" s="61">
        <f t="shared" si="1"/>
        <v>12594960</v>
      </c>
      <c r="M65" s="5">
        <v>0</v>
      </c>
    </row>
    <row r="66" spans="1:13" s="10" customFormat="1" ht="108" x14ac:dyDescent="0.25">
      <c r="A66" s="5" t="s">
        <v>337</v>
      </c>
      <c r="B66" s="4" t="s">
        <v>338</v>
      </c>
      <c r="C66" s="5" t="s">
        <v>246</v>
      </c>
      <c r="D66" s="5" t="s">
        <v>3</v>
      </c>
      <c r="E66" s="4">
        <v>1097726288</v>
      </c>
      <c r="F66" s="30" t="s">
        <v>65</v>
      </c>
      <c r="G66" s="30">
        <v>20250109</v>
      </c>
      <c r="H66" s="5">
        <v>20250430</v>
      </c>
      <c r="I66" s="49">
        <v>10000000</v>
      </c>
      <c r="J66" s="60">
        <f t="shared" si="0"/>
        <v>1</v>
      </c>
      <c r="K66" s="49">
        <v>10000000</v>
      </c>
      <c r="L66" s="61">
        <f t="shared" si="1"/>
        <v>0</v>
      </c>
      <c r="M66" s="5">
        <v>0</v>
      </c>
    </row>
    <row r="67" spans="1:13" s="10" customFormat="1" ht="72" x14ac:dyDescent="0.25">
      <c r="A67" s="5" t="s">
        <v>339</v>
      </c>
      <c r="B67" s="4" t="s">
        <v>342</v>
      </c>
      <c r="C67" s="5" t="s">
        <v>246</v>
      </c>
      <c r="D67" s="5" t="s">
        <v>3</v>
      </c>
      <c r="E67" s="4">
        <v>89007368</v>
      </c>
      <c r="F67" s="5" t="s">
        <v>280</v>
      </c>
      <c r="G67" s="30">
        <v>20250109</v>
      </c>
      <c r="H67" s="5">
        <v>20250430</v>
      </c>
      <c r="I67" s="49">
        <v>10000000</v>
      </c>
      <c r="J67" s="60">
        <f t="shared" ref="J67:J130" si="2">+K67/I67</f>
        <v>1</v>
      </c>
      <c r="K67" s="49">
        <v>10000000</v>
      </c>
      <c r="L67" s="61">
        <f t="shared" ref="L67:L130" si="3">+I67-K67</f>
        <v>0</v>
      </c>
      <c r="M67" s="5">
        <v>0</v>
      </c>
    </row>
    <row r="68" spans="1:13" s="10" customFormat="1" ht="60" x14ac:dyDescent="0.25">
      <c r="A68" s="5" t="s">
        <v>340</v>
      </c>
      <c r="B68" s="4" t="s">
        <v>198</v>
      </c>
      <c r="C68" s="5" t="s">
        <v>246</v>
      </c>
      <c r="D68" s="5" t="s">
        <v>3</v>
      </c>
      <c r="E68" s="30">
        <v>79683113</v>
      </c>
      <c r="F68" s="5" t="s">
        <v>4</v>
      </c>
      <c r="G68" s="30">
        <v>20250109</v>
      </c>
      <c r="H68" s="5">
        <v>20250430</v>
      </c>
      <c r="I68" s="49">
        <v>8800000</v>
      </c>
      <c r="J68" s="60">
        <f t="shared" si="2"/>
        <v>1</v>
      </c>
      <c r="K68" s="49">
        <v>8800000</v>
      </c>
      <c r="L68" s="61">
        <f t="shared" si="3"/>
        <v>0</v>
      </c>
      <c r="M68" s="5">
        <v>0</v>
      </c>
    </row>
    <row r="69" spans="1:13" s="10" customFormat="1" ht="60" x14ac:dyDescent="0.25">
      <c r="A69" s="5" t="s">
        <v>341</v>
      </c>
      <c r="B69" s="4" t="s">
        <v>205</v>
      </c>
      <c r="C69" s="5" t="s">
        <v>246</v>
      </c>
      <c r="D69" s="5" t="s">
        <v>3</v>
      </c>
      <c r="E69" s="30">
        <v>1097720798</v>
      </c>
      <c r="F69" s="5" t="s">
        <v>5</v>
      </c>
      <c r="G69" s="30">
        <v>20250109</v>
      </c>
      <c r="H69" s="5">
        <v>20250430</v>
      </c>
      <c r="I69" s="49">
        <v>8000000</v>
      </c>
      <c r="J69" s="60">
        <f t="shared" si="2"/>
        <v>1</v>
      </c>
      <c r="K69" s="49">
        <v>8000000</v>
      </c>
      <c r="L69" s="61">
        <f t="shared" si="3"/>
        <v>0</v>
      </c>
      <c r="M69" s="5">
        <v>0</v>
      </c>
    </row>
    <row r="70" spans="1:13" s="8" customFormat="1" ht="84" x14ac:dyDescent="0.25">
      <c r="A70" s="5" t="s">
        <v>343</v>
      </c>
      <c r="B70" s="4" t="s">
        <v>196</v>
      </c>
      <c r="C70" s="5" t="s">
        <v>246</v>
      </c>
      <c r="D70" s="5" t="s">
        <v>3</v>
      </c>
      <c r="E70" s="30">
        <v>1097727914</v>
      </c>
      <c r="F70" s="12" t="s">
        <v>66</v>
      </c>
      <c r="G70" s="30">
        <v>20250109</v>
      </c>
      <c r="H70" s="5">
        <v>20250430</v>
      </c>
      <c r="I70" s="49">
        <v>10000000</v>
      </c>
      <c r="J70" s="60">
        <f t="shared" si="2"/>
        <v>1</v>
      </c>
      <c r="K70" s="49">
        <v>10000000</v>
      </c>
      <c r="L70" s="61">
        <f t="shared" si="3"/>
        <v>0</v>
      </c>
      <c r="M70" s="5">
        <v>0</v>
      </c>
    </row>
    <row r="71" spans="1:13" s="10" customFormat="1" ht="96" x14ac:dyDescent="0.25">
      <c r="A71" s="5" t="s">
        <v>344</v>
      </c>
      <c r="B71" s="4" t="s">
        <v>345</v>
      </c>
      <c r="C71" s="5" t="s">
        <v>246</v>
      </c>
      <c r="D71" s="5" t="s">
        <v>3</v>
      </c>
      <c r="E71" s="5">
        <v>18417018</v>
      </c>
      <c r="F71" s="5" t="s">
        <v>69</v>
      </c>
      <c r="G71" s="30">
        <v>20250109</v>
      </c>
      <c r="H71" s="5">
        <v>20250430</v>
      </c>
      <c r="I71" s="49">
        <v>8800000</v>
      </c>
      <c r="J71" s="60">
        <f t="shared" si="2"/>
        <v>1</v>
      </c>
      <c r="K71" s="49">
        <v>8800000</v>
      </c>
      <c r="L71" s="61">
        <f t="shared" si="3"/>
        <v>0</v>
      </c>
      <c r="M71" s="5">
        <v>0</v>
      </c>
    </row>
    <row r="72" spans="1:13" s="10" customFormat="1" ht="60" x14ac:dyDescent="0.25">
      <c r="A72" s="5" t="s">
        <v>346</v>
      </c>
      <c r="B72" s="4" t="s">
        <v>221</v>
      </c>
      <c r="C72" s="5" t="s">
        <v>246</v>
      </c>
      <c r="D72" s="5" t="s">
        <v>3</v>
      </c>
      <c r="E72" s="4">
        <v>1097725044</v>
      </c>
      <c r="F72" s="5" t="s">
        <v>283</v>
      </c>
      <c r="G72" s="30">
        <v>20250109</v>
      </c>
      <c r="H72" s="5">
        <v>20250430</v>
      </c>
      <c r="I72" s="49">
        <v>6000000</v>
      </c>
      <c r="J72" s="60">
        <f t="shared" si="2"/>
        <v>1</v>
      </c>
      <c r="K72" s="49">
        <v>6000000</v>
      </c>
      <c r="L72" s="61">
        <f t="shared" si="3"/>
        <v>0</v>
      </c>
      <c r="M72" s="5">
        <v>0</v>
      </c>
    </row>
    <row r="73" spans="1:13" s="10" customFormat="1" ht="108" x14ac:dyDescent="0.25">
      <c r="A73" s="5" t="s">
        <v>347</v>
      </c>
      <c r="B73" s="4" t="s">
        <v>348</v>
      </c>
      <c r="C73" s="5" t="s">
        <v>246</v>
      </c>
      <c r="D73" s="5" t="s">
        <v>3</v>
      </c>
      <c r="E73" s="5">
        <v>41934667</v>
      </c>
      <c r="F73" s="5" t="s">
        <v>284</v>
      </c>
      <c r="G73" s="30">
        <v>20250109</v>
      </c>
      <c r="H73" s="5">
        <v>20250430</v>
      </c>
      <c r="I73" s="49">
        <v>10000000</v>
      </c>
      <c r="J73" s="60">
        <f t="shared" si="2"/>
        <v>1</v>
      </c>
      <c r="K73" s="49">
        <v>10000000</v>
      </c>
      <c r="L73" s="61">
        <f t="shared" si="3"/>
        <v>0</v>
      </c>
      <c r="M73" s="5">
        <v>0</v>
      </c>
    </row>
    <row r="74" spans="1:13" s="10" customFormat="1" ht="108" x14ac:dyDescent="0.25">
      <c r="A74" s="5" t="s">
        <v>349</v>
      </c>
      <c r="B74" s="4" t="s">
        <v>350</v>
      </c>
      <c r="C74" s="5" t="s">
        <v>165</v>
      </c>
      <c r="D74" s="5" t="s">
        <v>6</v>
      </c>
      <c r="E74" s="30">
        <v>900948003</v>
      </c>
      <c r="F74" s="5" t="s">
        <v>285</v>
      </c>
      <c r="G74" s="32">
        <v>20250113</v>
      </c>
      <c r="H74" s="32">
        <v>20251231</v>
      </c>
      <c r="I74" s="49">
        <v>24000000</v>
      </c>
      <c r="J74" s="60">
        <f t="shared" si="2"/>
        <v>5.1791666666666666E-2</v>
      </c>
      <c r="K74" s="49">
        <v>1243000</v>
      </c>
      <c r="L74" s="61">
        <f t="shared" si="3"/>
        <v>22757000</v>
      </c>
      <c r="M74" s="5">
        <v>0</v>
      </c>
    </row>
    <row r="75" spans="1:13" s="10" customFormat="1" ht="36" x14ac:dyDescent="0.25">
      <c r="A75" s="5" t="s">
        <v>351</v>
      </c>
      <c r="B75" s="4" t="s">
        <v>352</v>
      </c>
      <c r="C75" s="5" t="s">
        <v>246</v>
      </c>
      <c r="D75" s="5" t="s">
        <v>3</v>
      </c>
      <c r="E75" s="30">
        <v>1097721253</v>
      </c>
      <c r="F75" s="5" t="s">
        <v>286</v>
      </c>
      <c r="G75" s="32">
        <v>20250113</v>
      </c>
      <c r="H75" s="5">
        <v>20250430</v>
      </c>
      <c r="I75" s="49">
        <v>8000000</v>
      </c>
      <c r="J75" s="60">
        <f t="shared" si="2"/>
        <v>1</v>
      </c>
      <c r="K75" s="49">
        <v>8000000</v>
      </c>
      <c r="L75" s="61">
        <f t="shared" si="3"/>
        <v>0</v>
      </c>
      <c r="M75" s="5">
        <v>0</v>
      </c>
    </row>
    <row r="76" spans="1:13" s="10" customFormat="1" ht="132" x14ac:dyDescent="0.25">
      <c r="A76" s="5" t="s">
        <v>353</v>
      </c>
      <c r="B76" s="4" t="s">
        <v>354</v>
      </c>
      <c r="C76" s="5" t="s">
        <v>246</v>
      </c>
      <c r="D76" s="5" t="s">
        <v>6</v>
      </c>
      <c r="E76" s="30">
        <v>900617452</v>
      </c>
      <c r="F76" s="30" t="s">
        <v>287</v>
      </c>
      <c r="G76" s="32">
        <v>20250113</v>
      </c>
      <c r="H76" s="32">
        <v>20251231</v>
      </c>
      <c r="I76" s="49">
        <v>13030000</v>
      </c>
      <c r="J76" s="60">
        <f t="shared" si="2"/>
        <v>0.74213353798925552</v>
      </c>
      <c r="K76" s="49">
        <v>9670000</v>
      </c>
      <c r="L76" s="61">
        <f t="shared" si="3"/>
        <v>3360000</v>
      </c>
      <c r="M76" s="5">
        <v>0</v>
      </c>
    </row>
    <row r="77" spans="1:13" s="8" customFormat="1" ht="36" x14ac:dyDescent="0.25">
      <c r="A77" s="5" t="s">
        <v>355</v>
      </c>
      <c r="B77" s="4" t="s">
        <v>356</v>
      </c>
      <c r="C77" s="5" t="s">
        <v>357</v>
      </c>
      <c r="D77" s="5" t="s">
        <v>6</v>
      </c>
      <c r="E77" s="30">
        <v>811003513</v>
      </c>
      <c r="F77" s="5" t="s">
        <v>72</v>
      </c>
      <c r="G77" s="30">
        <v>20250722</v>
      </c>
      <c r="H77" s="32">
        <v>20250123</v>
      </c>
      <c r="I77" s="50">
        <v>102000000</v>
      </c>
      <c r="J77" s="60">
        <f t="shared" si="2"/>
        <v>0.93385418627450978</v>
      </c>
      <c r="K77" s="49">
        <v>95253127</v>
      </c>
      <c r="L77" s="61">
        <f t="shared" si="3"/>
        <v>6746873</v>
      </c>
      <c r="M77" s="5">
        <v>1</v>
      </c>
    </row>
    <row r="78" spans="1:13" s="10" customFormat="1" ht="96" x14ac:dyDescent="0.25">
      <c r="A78" s="5" t="s">
        <v>358</v>
      </c>
      <c r="B78" s="4" t="s">
        <v>359</v>
      </c>
      <c r="C78" s="5" t="s">
        <v>312</v>
      </c>
      <c r="D78" s="5" t="s">
        <v>3</v>
      </c>
      <c r="E78" s="30">
        <v>7521978</v>
      </c>
      <c r="F78" s="5" t="s">
        <v>289</v>
      </c>
      <c r="G78" s="30">
        <v>20250117</v>
      </c>
      <c r="H78" s="32">
        <v>20250630</v>
      </c>
      <c r="I78" s="49">
        <v>24000000</v>
      </c>
      <c r="J78" s="60">
        <f t="shared" si="2"/>
        <v>0.625</v>
      </c>
      <c r="K78" s="49">
        <v>15000000</v>
      </c>
      <c r="L78" s="61">
        <f t="shared" si="3"/>
        <v>9000000</v>
      </c>
      <c r="M78" s="5">
        <v>1</v>
      </c>
    </row>
    <row r="79" spans="1:13" s="10" customFormat="1" ht="60" x14ac:dyDescent="0.25">
      <c r="A79" s="5" t="s">
        <v>360</v>
      </c>
      <c r="B79" s="1" t="s">
        <v>361</v>
      </c>
      <c r="C79" s="5" t="s">
        <v>165</v>
      </c>
      <c r="D79" s="5" t="s">
        <v>6</v>
      </c>
      <c r="E79" s="30">
        <v>900649444</v>
      </c>
      <c r="F79" s="30" t="s">
        <v>278</v>
      </c>
      <c r="G79" s="30">
        <v>20250131</v>
      </c>
      <c r="H79" s="32">
        <v>20250730</v>
      </c>
      <c r="I79" s="49">
        <v>42000000</v>
      </c>
      <c r="J79" s="60">
        <f t="shared" si="2"/>
        <v>0.77403795238095241</v>
      </c>
      <c r="K79" s="49">
        <v>32509594</v>
      </c>
      <c r="L79" s="61">
        <f t="shared" si="3"/>
        <v>9490406</v>
      </c>
      <c r="M79" s="5">
        <v>0</v>
      </c>
    </row>
    <row r="80" spans="1:13" s="10" customFormat="1" ht="48" x14ac:dyDescent="0.25">
      <c r="A80" s="5" t="s">
        <v>362</v>
      </c>
      <c r="B80" s="4" t="s">
        <v>363</v>
      </c>
      <c r="C80" s="5" t="s">
        <v>246</v>
      </c>
      <c r="D80" s="5" t="s">
        <v>6</v>
      </c>
      <c r="E80" s="30">
        <v>890001266</v>
      </c>
      <c r="F80" s="5" t="s">
        <v>290</v>
      </c>
      <c r="G80" s="30">
        <v>20250131</v>
      </c>
      <c r="H80" s="32">
        <v>20251231</v>
      </c>
      <c r="I80" s="49">
        <v>21600000</v>
      </c>
      <c r="J80" s="60">
        <f t="shared" si="2"/>
        <v>0.30030092592592594</v>
      </c>
      <c r="K80" s="49">
        <v>6486500</v>
      </c>
      <c r="L80" s="61">
        <f t="shared" si="3"/>
        <v>15113500</v>
      </c>
      <c r="M80" s="5">
        <v>0</v>
      </c>
    </row>
    <row r="81" spans="1:13" s="10" customFormat="1" ht="48" x14ac:dyDescent="0.25">
      <c r="A81" s="5" t="s">
        <v>364</v>
      </c>
      <c r="B81" s="4" t="s">
        <v>365</v>
      </c>
      <c r="C81" s="5" t="s">
        <v>165</v>
      </c>
      <c r="D81" s="5" t="s">
        <v>6</v>
      </c>
      <c r="E81" s="30">
        <v>890001754</v>
      </c>
      <c r="F81" s="46" t="s">
        <v>291</v>
      </c>
      <c r="G81" s="30">
        <v>20250131</v>
      </c>
      <c r="H81" s="32">
        <v>20250630</v>
      </c>
      <c r="I81" s="49">
        <v>24000000</v>
      </c>
      <c r="J81" s="60">
        <f t="shared" si="2"/>
        <v>0.69739229166666672</v>
      </c>
      <c r="K81" s="49">
        <v>16737415</v>
      </c>
      <c r="L81" s="61">
        <f t="shared" si="3"/>
        <v>7262585</v>
      </c>
      <c r="M81" s="5">
        <v>1</v>
      </c>
    </row>
    <row r="82" spans="1:13" s="10" customFormat="1" ht="48" x14ac:dyDescent="0.25">
      <c r="A82" s="5" t="s">
        <v>366</v>
      </c>
      <c r="B82" s="4" t="s">
        <v>367</v>
      </c>
      <c r="C82" s="5" t="s">
        <v>246</v>
      </c>
      <c r="D82" s="5" t="s">
        <v>6</v>
      </c>
      <c r="E82" s="30">
        <v>901071464</v>
      </c>
      <c r="F82" s="5" t="s">
        <v>292</v>
      </c>
      <c r="G82" s="30">
        <v>20250206</v>
      </c>
      <c r="H82" s="32">
        <v>20251231</v>
      </c>
      <c r="I82" s="49">
        <v>10450000</v>
      </c>
      <c r="J82" s="60">
        <f t="shared" si="2"/>
        <v>0.36363615598086119</v>
      </c>
      <c r="K82" s="49">
        <v>3799997.8299999996</v>
      </c>
      <c r="L82" s="61">
        <f t="shared" si="3"/>
        <v>6650002.1699999999</v>
      </c>
      <c r="M82" s="5">
        <v>0</v>
      </c>
    </row>
    <row r="83" spans="1:13" s="10" customFormat="1" ht="48" x14ac:dyDescent="0.25">
      <c r="A83" s="5" t="s">
        <v>368</v>
      </c>
      <c r="B83" s="4" t="s">
        <v>188</v>
      </c>
      <c r="C83" s="5" t="s">
        <v>246</v>
      </c>
      <c r="D83" s="5" t="s">
        <v>3</v>
      </c>
      <c r="E83" s="5">
        <v>1097726843</v>
      </c>
      <c r="F83" s="5" t="s">
        <v>293</v>
      </c>
      <c r="G83" s="30">
        <v>20250206</v>
      </c>
      <c r="H83" s="5">
        <v>20250430</v>
      </c>
      <c r="I83" s="49">
        <v>6600000</v>
      </c>
      <c r="J83" s="60">
        <f t="shared" si="2"/>
        <v>1</v>
      </c>
      <c r="K83" s="49">
        <v>6600000</v>
      </c>
      <c r="L83" s="61">
        <f t="shared" si="3"/>
        <v>0</v>
      </c>
      <c r="M83" s="5">
        <v>0</v>
      </c>
    </row>
    <row r="84" spans="1:13" s="10" customFormat="1" ht="60" x14ac:dyDescent="0.25">
      <c r="A84" s="5" t="s">
        <v>369</v>
      </c>
      <c r="B84" s="4" t="s">
        <v>370</v>
      </c>
      <c r="C84" s="5" t="s">
        <v>165</v>
      </c>
      <c r="D84" s="5" t="s">
        <v>6</v>
      </c>
      <c r="E84" s="5">
        <v>816008308</v>
      </c>
      <c r="F84" s="5" t="s">
        <v>294</v>
      </c>
      <c r="G84" s="30">
        <v>20250208</v>
      </c>
      <c r="H84" s="30">
        <v>20250608</v>
      </c>
      <c r="I84" s="49">
        <v>225000000</v>
      </c>
      <c r="J84" s="60">
        <f t="shared" si="2"/>
        <v>0.99987939111111113</v>
      </c>
      <c r="K84" s="49">
        <v>224972863</v>
      </c>
      <c r="L84" s="61">
        <f t="shared" si="3"/>
        <v>27137</v>
      </c>
      <c r="M84" s="5">
        <v>2</v>
      </c>
    </row>
    <row r="85" spans="1:13" s="10" customFormat="1" ht="60" x14ac:dyDescent="0.25">
      <c r="A85" s="5" t="s">
        <v>371</v>
      </c>
      <c r="B85" s="4" t="s">
        <v>372</v>
      </c>
      <c r="C85" s="5" t="s">
        <v>165</v>
      </c>
      <c r="D85" s="5" t="s">
        <v>6</v>
      </c>
      <c r="E85" s="30">
        <v>900593392</v>
      </c>
      <c r="F85" s="5" t="s">
        <v>93</v>
      </c>
      <c r="G85" s="30">
        <v>20250208</v>
      </c>
      <c r="H85" s="30">
        <v>20250608</v>
      </c>
      <c r="I85" s="49">
        <v>150000000</v>
      </c>
      <c r="J85" s="60">
        <f t="shared" si="2"/>
        <v>0.99874183000000005</v>
      </c>
      <c r="K85" s="49">
        <v>149811274.5</v>
      </c>
      <c r="L85" s="61">
        <f t="shared" si="3"/>
        <v>188725.5</v>
      </c>
      <c r="M85" s="5">
        <v>0</v>
      </c>
    </row>
    <row r="86" spans="1:13" s="10" customFormat="1" ht="60" x14ac:dyDescent="0.25">
      <c r="A86" s="5" t="s">
        <v>373</v>
      </c>
      <c r="B86" s="4" t="s">
        <v>372</v>
      </c>
      <c r="C86" s="5" t="s">
        <v>165</v>
      </c>
      <c r="D86" s="5" t="s">
        <v>6</v>
      </c>
      <c r="E86" s="5">
        <v>810002788</v>
      </c>
      <c r="F86" s="5" t="s">
        <v>296</v>
      </c>
      <c r="G86" s="30">
        <v>20250208</v>
      </c>
      <c r="H86" s="30">
        <v>20250608</v>
      </c>
      <c r="I86" s="49">
        <v>30000000</v>
      </c>
      <c r="J86" s="60">
        <f t="shared" si="2"/>
        <v>0.99957726666666669</v>
      </c>
      <c r="K86" s="49">
        <v>29987318</v>
      </c>
      <c r="L86" s="61">
        <f t="shared" si="3"/>
        <v>12682</v>
      </c>
      <c r="M86" s="5">
        <v>0</v>
      </c>
    </row>
    <row r="87" spans="1:13" s="10" customFormat="1" ht="72" x14ac:dyDescent="0.25">
      <c r="A87" s="5" t="s">
        <v>374</v>
      </c>
      <c r="B87" s="4" t="s">
        <v>375</v>
      </c>
      <c r="C87" s="5" t="s">
        <v>165</v>
      </c>
      <c r="D87" s="5" t="s">
        <v>6</v>
      </c>
      <c r="E87" s="5">
        <v>816008308</v>
      </c>
      <c r="F87" s="5" t="s">
        <v>294</v>
      </c>
      <c r="G87" s="30">
        <v>20250208</v>
      </c>
      <c r="H87" s="30">
        <v>20250608</v>
      </c>
      <c r="I87" s="49">
        <v>60000000</v>
      </c>
      <c r="J87" s="60">
        <f t="shared" si="2"/>
        <v>0.95319431650000008</v>
      </c>
      <c r="K87" s="49">
        <v>57191658.990000002</v>
      </c>
      <c r="L87" s="61">
        <f t="shared" si="3"/>
        <v>2808341.0099999979</v>
      </c>
      <c r="M87" s="5">
        <v>1</v>
      </c>
    </row>
    <row r="88" spans="1:13" s="10" customFormat="1" ht="72" x14ac:dyDescent="0.25">
      <c r="A88" s="5" t="s">
        <v>376</v>
      </c>
      <c r="B88" s="4" t="s">
        <v>378</v>
      </c>
      <c r="C88" s="5" t="s">
        <v>165</v>
      </c>
      <c r="D88" s="5" t="s">
        <v>6</v>
      </c>
      <c r="E88" s="30">
        <v>900593392</v>
      </c>
      <c r="F88" s="5" t="s">
        <v>93</v>
      </c>
      <c r="G88" s="30">
        <v>20250208</v>
      </c>
      <c r="H88" s="30">
        <v>20250608</v>
      </c>
      <c r="I88" s="49">
        <v>45000000</v>
      </c>
      <c r="J88" s="60">
        <f t="shared" si="2"/>
        <v>0.79081317066666668</v>
      </c>
      <c r="K88" s="49">
        <v>35586592.68</v>
      </c>
      <c r="L88" s="61">
        <f t="shared" si="3"/>
        <v>9413407.3200000003</v>
      </c>
      <c r="M88" s="5">
        <v>0</v>
      </c>
    </row>
    <row r="89" spans="1:13" s="14" customFormat="1" ht="72" x14ac:dyDescent="0.25">
      <c r="A89" s="5" t="s">
        <v>377</v>
      </c>
      <c r="B89" s="4" t="s">
        <v>375</v>
      </c>
      <c r="C89" s="5" t="s">
        <v>165</v>
      </c>
      <c r="D89" s="5" t="s">
        <v>6</v>
      </c>
      <c r="E89" s="5">
        <v>900336047</v>
      </c>
      <c r="F89" s="5" t="s">
        <v>297</v>
      </c>
      <c r="G89" s="30">
        <v>20250208</v>
      </c>
      <c r="H89" s="30">
        <v>20250608</v>
      </c>
      <c r="I89" s="49">
        <v>10000000</v>
      </c>
      <c r="J89" s="60">
        <f t="shared" si="2"/>
        <v>0.40809563400000004</v>
      </c>
      <c r="K89" s="49">
        <v>4080956.3400000003</v>
      </c>
      <c r="L89" s="61">
        <f t="shared" si="3"/>
        <v>5919043.6600000001</v>
      </c>
      <c r="M89" s="5">
        <v>0</v>
      </c>
    </row>
    <row r="90" spans="1:13" s="10" customFormat="1" ht="60" x14ac:dyDescent="0.25">
      <c r="A90" s="5" t="s">
        <v>379</v>
      </c>
      <c r="B90" s="4" t="s">
        <v>380</v>
      </c>
      <c r="C90" s="5" t="s">
        <v>165</v>
      </c>
      <c r="D90" s="5" t="s">
        <v>6</v>
      </c>
      <c r="E90" s="4">
        <v>800042589</v>
      </c>
      <c r="F90" s="5" t="s">
        <v>298</v>
      </c>
      <c r="G90" s="30">
        <v>20250212</v>
      </c>
      <c r="H90" s="32">
        <v>20250811</v>
      </c>
      <c r="I90" s="49">
        <v>7598094</v>
      </c>
      <c r="J90" s="60">
        <f t="shared" si="2"/>
        <v>1</v>
      </c>
      <c r="K90" s="49">
        <v>7598094</v>
      </c>
      <c r="L90" s="61">
        <f t="shared" si="3"/>
        <v>0</v>
      </c>
      <c r="M90" s="5">
        <v>0</v>
      </c>
    </row>
    <row r="91" spans="1:13" s="10" customFormat="1" ht="144" x14ac:dyDescent="0.25">
      <c r="A91" s="5" t="s">
        <v>381</v>
      </c>
      <c r="B91" s="42" t="s">
        <v>382</v>
      </c>
      <c r="C91" s="5" t="s">
        <v>396</v>
      </c>
      <c r="D91" s="5" t="s">
        <v>6</v>
      </c>
      <c r="E91" s="30">
        <v>900577495</v>
      </c>
      <c r="F91" s="30" t="s">
        <v>266</v>
      </c>
      <c r="G91" s="30">
        <v>20250216</v>
      </c>
      <c r="H91" s="32">
        <v>20250630</v>
      </c>
      <c r="I91" s="49">
        <v>957215818</v>
      </c>
      <c r="J91" s="60">
        <f t="shared" si="2"/>
        <v>0.50849495468742867</v>
      </c>
      <c r="K91" s="49">
        <v>486739414</v>
      </c>
      <c r="L91" s="61">
        <f t="shared" si="3"/>
        <v>470476404</v>
      </c>
      <c r="M91" s="5">
        <v>1</v>
      </c>
    </row>
    <row r="92" spans="1:13" ht="84" x14ac:dyDescent="0.2">
      <c r="A92" s="5" t="s">
        <v>383</v>
      </c>
      <c r="B92" s="4" t="s">
        <v>384</v>
      </c>
      <c r="C92" s="5" t="s">
        <v>246</v>
      </c>
      <c r="D92" s="5" t="s">
        <v>6</v>
      </c>
      <c r="E92" s="30">
        <v>900577495</v>
      </c>
      <c r="F92" s="30" t="s">
        <v>266</v>
      </c>
      <c r="G92" s="30">
        <v>20250216</v>
      </c>
      <c r="H92" s="32">
        <v>20250630</v>
      </c>
      <c r="I92" s="49">
        <v>68010000</v>
      </c>
      <c r="J92" s="60">
        <f t="shared" si="2"/>
        <v>0.63663937656227021</v>
      </c>
      <c r="K92" s="49">
        <v>43297844</v>
      </c>
      <c r="L92" s="61">
        <f t="shared" si="3"/>
        <v>24712156</v>
      </c>
      <c r="M92" s="5">
        <v>0</v>
      </c>
    </row>
    <row r="93" spans="1:13" s="10" customFormat="1" ht="48" x14ac:dyDescent="0.25">
      <c r="A93" s="5" t="s">
        <v>385</v>
      </c>
      <c r="B93" s="4" t="s">
        <v>386</v>
      </c>
      <c r="C93" s="5" t="s">
        <v>262</v>
      </c>
      <c r="D93" s="5" t="s">
        <v>3</v>
      </c>
      <c r="E93" s="5">
        <v>1094917449</v>
      </c>
      <c r="F93" s="5" t="s">
        <v>299</v>
      </c>
      <c r="G93" s="30">
        <v>20250224</v>
      </c>
      <c r="H93" s="32">
        <v>20250323</v>
      </c>
      <c r="I93" s="49">
        <v>6171000</v>
      </c>
      <c r="J93" s="60">
        <f t="shared" si="2"/>
        <v>0</v>
      </c>
      <c r="K93" s="49">
        <v>0</v>
      </c>
      <c r="L93" s="61">
        <f t="shared" si="3"/>
        <v>6171000</v>
      </c>
      <c r="M93" s="5">
        <v>0</v>
      </c>
    </row>
    <row r="94" spans="1:13" s="10" customFormat="1" ht="48" x14ac:dyDescent="0.25">
      <c r="A94" s="5" t="s">
        <v>387</v>
      </c>
      <c r="B94" s="4" t="s">
        <v>388</v>
      </c>
      <c r="C94" s="5" t="s">
        <v>262</v>
      </c>
      <c r="D94" s="5" t="s">
        <v>3</v>
      </c>
      <c r="E94" s="5">
        <v>41902019</v>
      </c>
      <c r="F94" s="5" t="s">
        <v>300</v>
      </c>
      <c r="G94" s="30">
        <v>20250224</v>
      </c>
      <c r="H94" s="32">
        <v>20250323</v>
      </c>
      <c r="I94" s="49">
        <v>6105000</v>
      </c>
      <c r="J94" s="60">
        <f t="shared" si="2"/>
        <v>1</v>
      </c>
      <c r="K94" s="49">
        <v>6105000</v>
      </c>
      <c r="L94" s="61">
        <f t="shared" si="3"/>
        <v>0</v>
      </c>
      <c r="M94" s="5">
        <v>0</v>
      </c>
    </row>
    <row r="95" spans="1:13" s="10" customFormat="1" ht="60" x14ac:dyDescent="0.25">
      <c r="A95" s="21" t="s">
        <v>389</v>
      </c>
      <c r="B95" s="1" t="s">
        <v>390</v>
      </c>
      <c r="C95" s="21" t="s">
        <v>165</v>
      </c>
      <c r="D95" s="21" t="s">
        <v>6</v>
      </c>
      <c r="E95" s="21">
        <v>900185047</v>
      </c>
      <c r="F95" s="54" t="s">
        <v>301</v>
      </c>
      <c r="G95" s="21">
        <v>20250227</v>
      </c>
      <c r="H95" s="21">
        <v>20251231</v>
      </c>
      <c r="I95" s="55">
        <v>120000000</v>
      </c>
      <c r="J95" s="60">
        <f t="shared" si="2"/>
        <v>0.32895625000000001</v>
      </c>
      <c r="K95" s="49">
        <v>39474750</v>
      </c>
      <c r="L95" s="61">
        <f t="shared" si="3"/>
        <v>80525250</v>
      </c>
      <c r="M95" s="5">
        <v>0</v>
      </c>
    </row>
    <row r="96" spans="1:13" ht="96" x14ac:dyDescent="0.2">
      <c r="A96" s="5" t="s">
        <v>391</v>
      </c>
      <c r="B96" s="4" t="s">
        <v>392</v>
      </c>
      <c r="C96" s="5" t="s">
        <v>165</v>
      </c>
      <c r="D96" s="5" t="s">
        <v>6</v>
      </c>
      <c r="E96" s="5">
        <v>901204365</v>
      </c>
      <c r="F96" s="5" t="s">
        <v>302</v>
      </c>
      <c r="G96" s="30">
        <v>20250224</v>
      </c>
      <c r="H96" s="5">
        <v>20250823</v>
      </c>
      <c r="I96" s="49">
        <v>48000000</v>
      </c>
      <c r="J96" s="60">
        <f t="shared" si="2"/>
        <v>0.88172922312500002</v>
      </c>
      <c r="K96" s="49">
        <v>42323002.710000001</v>
      </c>
      <c r="L96" s="61">
        <f t="shared" si="3"/>
        <v>5676997.2899999991</v>
      </c>
      <c r="M96" s="5">
        <v>0</v>
      </c>
    </row>
    <row r="97" spans="1:108" s="10" customFormat="1" ht="48" x14ac:dyDescent="0.25">
      <c r="A97" s="21" t="s">
        <v>393</v>
      </c>
      <c r="B97" s="1" t="s">
        <v>394</v>
      </c>
      <c r="C97" s="21" t="s">
        <v>357</v>
      </c>
      <c r="D97" s="21" t="s">
        <v>6</v>
      </c>
      <c r="E97" s="21">
        <v>901204365</v>
      </c>
      <c r="F97" s="21" t="s">
        <v>302</v>
      </c>
      <c r="G97" s="35">
        <v>20250224</v>
      </c>
      <c r="H97" s="21">
        <v>20250823</v>
      </c>
      <c r="I97" s="55">
        <v>24000000</v>
      </c>
      <c r="J97" s="60">
        <f t="shared" si="2"/>
        <v>0.59461244708333338</v>
      </c>
      <c r="K97" s="49">
        <v>14270698.73</v>
      </c>
      <c r="L97" s="61">
        <f t="shared" si="3"/>
        <v>9729301.2699999996</v>
      </c>
      <c r="M97" s="5">
        <v>0</v>
      </c>
    </row>
    <row r="98" spans="1:108" s="5" customFormat="1" ht="84" x14ac:dyDescent="0.25">
      <c r="A98" s="5" t="s">
        <v>395</v>
      </c>
      <c r="B98" s="4" t="s">
        <v>397</v>
      </c>
      <c r="C98" s="5" t="s">
        <v>396</v>
      </c>
      <c r="D98" s="5" t="s">
        <v>6</v>
      </c>
      <c r="E98" s="30">
        <v>900577495</v>
      </c>
      <c r="F98" s="30" t="s">
        <v>266</v>
      </c>
      <c r="G98" s="5">
        <v>20250301</v>
      </c>
      <c r="H98" s="5">
        <v>20250630</v>
      </c>
      <c r="I98" s="49">
        <v>829170000</v>
      </c>
      <c r="J98" s="60">
        <f t="shared" si="2"/>
        <v>0.44970106371431673</v>
      </c>
      <c r="K98" s="49">
        <v>372878631</v>
      </c>
      <c r="L98" s="61">
        <f t="shared" si="3"/>
        <v>456291369</v>
      </c>
      <c r="M98" s="5">
        <v>1</v>
      </c>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row>
    <row r="99" spans="1:108" s="5" customFormat="1" ht="60" x14ac:dyDescent="0.25">
      <c r="A99" s="5" t="s">
        <v>398</v>
      </c>
      <c r="B99" s="4" t="s">
        <v>399</v>
      </c>
      <c r="C99" s="5" t="s">
        <v>246</v>
      </c>
      <c r="D99" s="5" t="s">
        <v>3</v>
      </c>
      <c r="E99" s="5">
        <v>1097725779</v>
      </c>
      <c r="F99" s="5" t="s">
        <v>303</v>
      </c>
      <c r="G99" s="5">
        <v>20250313</v>
      </c>
      <c r="H99" s="5">
        <v>20250912</v>
      </c>
      <c r="I99" s="49">
        <v>15000000</v>
      </c>
      <c r="J99" s="60">
        <f t="shared" si="2"/>
        <v>0.87233333333333329</v>
      </c>
      <c r="K99" s="49">
        <v>13085000</v>
      </c>
      <c r="L99" s="61">
        <f t="shared" si="3"/>
        <v>1915000</v>
      </c>
      <c r="M99" s="5">
        <v>0</v>
      </c>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row>
    <row r="100" spans="1:108" s="10" customFormat="1" ht="60" x14ac:dyDescent="0.25">
      <c r="A100" s="5" t="s">
        <v>400</v>
      </c>
      <c r="B100" s="4" t="s">
        <v>402</v>
      </c>
      <c r="C100" s="5" t="s">
        <v>246</v>
      </c>
      <c r="D100" s="25" t="s">
        <v>3</v>
      </c>
      <c r="E100" s="25">
        <v>18419440</v>
      </c>
      <c r="F100" s="25" t="s">
        <v>304</v>
      </c>
      <c r="G100" s="25">
        <v>20250306</v>
      </c>
      <c r="H100" s="25">
        <v>20251231</v>
      </c>
      <c r="I100" s="56">
        <v>3300000</v>
      </c>
      <c r="J100" s="60">
        <f t="shared" si="2"/>
        <v>0.5</v>
      </c>
      <c r="K100" s="49">
        <v>1650000</v>
      </c>
      <c r="L100" s="61">
        <f t="shared" si="3"/>
        <v>1650000</v>
      </c>
      <c r="M100" s="5">
        <v>0</v>
      </c>
    </row>
    <row r="101" spans="1:108" s="10" customFormat="1" ht="48" x14ac:dyDescent="0.25">
      <c r="A101" s="5" t="s">
        <v>401</v>
      </c>
      <c r="B101" s="4" t="s">
        <v>403</v>
      </c>
      <c r="C101" s="5" t="s">
        <v>246</v>
      </c>
      <c r="D101" s="5" t="s">
        <v>6</v>
      </c>
      <c r="E101" s="5">
        <v>800062019</v>
      </c>
      <c r="F101" s="5" t="s">
        <v>305</v>
      </c>
      <c r="G101" s="5">
        <v>20250312</v>
      </c>
      <c r="H101" s="5">
        <v>20251231</v>
      </c>
      <c r="I101" s="49">
        <v>6489000</v>
      </c>
      <c r="J101" s="60">
        <f t="shared" si="2"/>
        <v>0.4</v>
      </c>
      <c r="K101" s="49">
        <v>2595600</v>
      </c>
      <c r="L101" s="61">
        <f t="shared" si="3"/>
        <v>3893400</v>
      </c>
      <c r="M101" s="5">
        <v>0</v>
      </c>
    </row>
    <row r="102" spans="1:108" ht="48" x14ac:dyDescent="0.2">
      <c r="A102" s="5" t="s">
        <v>101</v>
      </c>
      <c r="B102" s="4" t="s">
        <v>104</v>
      </c>
      <c r="C102" s="5" t="s">
        <v>105</v>
      </c>
      <c r="D102" s="5" t="s">
        <v>3</v>
      </c>
      <c r="E102" s="18">
        <v>1094949518</v>
      </c>
      <c r="F102" s="5" t="s">
        <v>10</v>
      </c>
      <c r="G102" s="5">
        <v>20250402</v>
      </c>
      <c r="H102" s="5">
        <v>20251231</v>
      </c>
      <c r="I102" s="57">
        <v>30000000</v>
      </c>
      <c r="J102" s="60">
        <f t="shared" si="2"/>
        <v>0.33333333333333331</v>
      </c>
      <c r="K102" s="49">
        <v>10000000</v>
      </c>
      <c r="L102" s="61">
        <f t="shared" si="3"/>
        <v>20000000</v>
      </c>
      <c r="M102" s="5">
        <v>0</v>
      </c>
    </row>
    <row r="103" spans="1:108" s="10" customFormat="1" ht="60" x14ac:dyDescent="0.25">
      <c r="A103" s="5" t="s">
        <v>102</v>
      </c>
      <c r="B103" s="4" t="s">
        <v>106</v>
      </c>
      <c r="C103" s="5" t="s">
        <v>105</v>
      </c>
      <c r="D103" s="5" t="s">
        <v>3</v>
      </c>
      <c r="E103" s="5">
        <v>1097720458</v>
      </c>
      <c r="F103" s="5" t="s">
        <v>8</v>
      </c>
      <c r="G103" s="5">
        <v>20250408</v>
      </c>
      <c r="H103" s="5">
        <v>20250520</v>
      </c>
      <c r="I103" s="49">
        <v>6916666</v>
      </c>
      <c r="J103" s="60">
        <f t="shared" si="2"/>
        <v>0.50602400058062658</v>
      </c>
      <c r="K103" s="49">
        <v>3499999</v>
      </c>
      <c r="L103" s="61">
        <f t="shared" si="3"/>
        <v>3416667</v>
      </c>
      <c r="M103" s="5">
        <v>0</v>
      </c>
    </row>
    <row r="104" spans="1:108" s="10" customFormat="1" ht="60" x14ac:dyDescent="0.25">
      <c r="A104" s="5" t="s">
        <v>103</v>
      </c>
      <c r="B104" s="4" t="s">
        <v>116</v>
      </c>
      <c r="C104" s="5" t="s">
        <v>105</v>
      </c>
      <c r="D104" s="5" t="s">
        <v>3</v>
      </c>
      <c r="E104" s="18">
        <v>1004697264</v>
      </c>
      <c r="F104" s="5" t="s">
        <v>11</v>
      </c>
      <c r="G104" s="5">
        <v>20250408</v>
      </c>
      <c r="H104" s="5">
        <v>20250731</v>
      </c>
      <c r="I104" s="49">
        <v>35933333</v>
      </c>
      <c r="J104" s="60">
        <f t="shared" si="2"/>
        <v>0.84693877409034113</v>
      </c>
      <c r="K104" s="49">
        <v>30433333</v>
      </c>
      <c r="L104" s="61">
        <f t="shared" si="3"/>
        <v>5500000</v>
      </c>
      <c r="M104" s="5">
        <v>0</v>
      </c>
    </row>
    <row r="105" spans="1:108" s="10" customFormat="1" ht="60" x14ac:dyDescent="0.25">
      <c r="A105" s="5" t="s">
        <v>107</v>
      </c>
      <c r="B105" s="4" t="s">
        <v>106</v>
      </c>
      <c r="C105" s="5" t="s">
        <v>105</v>
      </c>
      <c r="D105" s="5" t="s">
        <v>3</v>
      </c>
      <c r="E105" s="18">
        <v>1005087651</v>
      </c>
      <c r="F105" s="5" t="s">
        <v>12</v>
      </c>
      <c r="G105" s="5">
        <v>20250408</v>
      </c>
      <c r="H105" s="5">
        <v>20250731</v>
      </c>
      <c r="I105" s="49">
        <v>9416666</v>
      </c>
      <c r="J105" s="60">
        <f t="shared" si="2"/>
        <v>0.73451325554076141</v>
      </c>
      <c r="K105" s="49">
        <v>6916666</v>
      </c>
      <c r="L105" s="61">
        <f t="shared" si="3"/>
        <v>2500000</v>
      </c>
      <c r="M105" s="5">
        <v>0</v>
      </c>
    </row>
    <row r="106" spans="1:108" s="10" customFormat="1" ht="60" x14ac:dyDescent="0.25">
      <c r="A106" s="5" t="s">
        <v>108</v>
      </c>
      <c r="B106" s="4" t="s">
        <v>117</v>
      </c>
      <c r="C106" s="5" t="s">
        <v>105</v>
      </c>
      <c r="D106" s="5" t="s">
        <v>3</v>
      </c>
      <c r="E106" s="18">
        <v>24808441</v>
      </c>
      <c r="F106" s="5" t="s">
        <v>13</v>
      </c>
      <c r="G106" s="5">
        <v>20250408</v>
      </c>
      <c r="H106" s="5">
        <v>20250423</v>
      </c>
      <c r="I106" s="49">
        <v>5700000</v>
      </c>
      <c r="J106" s="60">
        <f t="shared" si="2"/>
        <v>0</v>
      </c>
      <c r="K106" s="49">
        <v>0</v>
      </c>
      <c r="L106" s="61">
        <f t="shared" si="3"/>
        <v>5700000</v>
      </c>
      <c r="M106" s="5">
        <v>0</v>
      </c>
    </row>
    <row r="107" spans="1:108" s="10" customFormat="1" ht="60" x14ac:dyDescent="0.25">
      <c r="A107" s="5" t="s">
        <v>109</v>
      </c>
      <c r="B107" s="4" t="s">
        <v>118</v>
      </c>
      <c r="C107" s="5" t="s">
        <v>105</v>
      </c>
      <c r="D107" s="5" t="s">
        <v>3</v>
      </c>
      <c r="E107" s="18">
        <v>1097726406</v>
      </c>
      <c r="F107" s="5" t="s">
        <v>14</v>
      </c>
      <c r="G107" s="5">
        <v>20250408</v>
      </c>
      <c r="H107" s="5">
        <v>20250731</v>
      </c>
      <c r="I107" s="49">
        <v>19600000</v>
      </c>
      <c r="J107" s="60">
        <f t="shared" si="2"/>
        <v>0.84693877551020413</v>
      </c>
      <c r="K107" s="49">
        <v>16600000</v>
      </c>
      <c r="L107" s="61">
        <f t="shared" si="3"/>
        <v>3000000</v>
      </c>
      <c r="M107" s="5">
        <v>0</v>
      </c>
    </row>
    <row r="108" spans="1:108" s="10" customFormat="1" ht="60" x14ac:dyDescent="0.25">
      <c r="A108" s="5" t="s">
        <v>110</v>
      </c>
      <c r="B108" s="4" t="s">
        <v>119</v>
      </c>
      <c r="C108" s="5" t="s">
        <v>105</v>
      </c>
      <c r="D108" s="5" t="s">
        <v>3</v>
      </c>
      <c r="E108" s="18">
        <v>1094952647</v>
      </c>
      <c r="F108" s="5" t="s">
        <v>15</v>
      </c>
      <c r="G108" s="5">
        <v>20250408</v>
      </c>
      <c r="H108" s="5">
        <v>20250731</v>
      </c>
      <c r="I108" s="49">
        <v>22600000</v>
      </c>
      <c r="J108" s="60">
        <f t="shared" si="2"/>
        <v>0.73451327433628322</v>
      </c>
      <c r="K108" s="49">
        <v>16600000</v>
      </c>
      <c r="L108" s="61">
        <f t="shared" si="3"/>
        <v>6000000</v>
      </c>
      <c r="M108" s="5">
        <v>0</v>
      </c>
    </row>
    <row r="109" spans="1:108" s="10" customFormat="1" ht="72" x14ac:dyDescent="0.25">
      <c r="A109" s="5" t="s">
        <v>111</v>
      </c>
      <c r="B109" s="4" t="s">
        <v>120</v>
      </c>
      <c r="C109" s="5" t="s">
        <v>105</v>
      </c>
      <c r="D109" s="5" t="s">
        <v>3</v>
      </c>
      <c r="E109" s="18">
        <v>1097728033</v>
      </c>
      <c r="F109" s="5" t="s">
        <v>16</v>
      </c>
      <c r="G109" s="5">
        <v>20250408</v>
      </c>
      <c r="H109" s="5">
        <v>20250731</v>
      </c>
      <c r="I109" s="49">
        <v>17891666</v>
      </c>
      <c r="J109" s="60">
        <f t="shared" si="2"/>
        <v>0.73451326444390364</v>
      </c>
      <c r="K109" s="49">
        <v>13141666</v>
      </c>
      <c r="L109" s="61">
        <f t="shared" si="3"/>
        <v>4750000</v>
      </c>
      <c r="M109" s="5">
        <v>0</v>
      </c>
    </row>
    <row r="110" spans="1:108" s="10" customFormat="1" ht="60" x14ac:dyDescent="0.25">
      <c r="A110" s="5" t="s">
        <v>112</v>
      </c>
      <c r="B110" s="4" t="s">
        <v>119</v>
      </c>
      <c r="C110" s="5" t="s">
        <v>105</v>
      </c>
      <c r="D110" s="5" t="s">
        <v>3</v>
      </c>
      <c r="E110" s="18">
        <v>1094950608</v>
      </c>
      <c r="F110" s="5" t="s">
        <v>17</v>
      </c>
      <c r="G110" s="5">
        <v>20250408</v>
      </c>
      <c r="H110" s="5">
        <v>20250630</v>
      </c>
      <c r="I110" s="49">
        <v>22133333</v>
      </c>
      <c r="J110" s="60">
        <f t="shared" si="2"/>
        <v>1</v>
      </c>
      <c r="K110" s="49">
        <v>22133333</v>
      </c>
      <c r="L110" s="61">
        <f t="shared" si="3"/>
        <v>0</v>
      </c>
      <c r="M110" s="5">
        <v>0</v>
      </c>
    </row>
    <row r="111" spans="1:108" s="10" customFormat="1" ht="60" x14ac:dyDescent="0.25">
      <c r="A111" s="5" t="s">
        <v>113</v>
      </c>
      <c r="B111" s="4" t="s">
        <v>117</v>
      </c>
      <c r="C111" s="5" t="s">
        <v>105</v>
      </c>
      <c r="D111" s="5" t="s">
        <v>3</v>
      </c>
      <c r="E111" s="18">
        <v>29756145</v>
      </c>
      <c r="F111" s="5" t="s">
        <v>18</v>
      </c>
      <c r="G111" s="5">
        <v>20250408</v>
      </c>
      <c r="H111" s="5">
        <v>20250630</v>
      </c>
      <c r="I111" s="49">
        <v>5256666</v>
      </c>
      <c r="J111" s="60">
        <f t="shared" si="2"/>
        <v>1</v>
      </c>
      <c r="K111" s="49">
        <v>5256666</v>
      </c>
      <c r="L111" s="61">
        <f t="shared" si="3"/>
        <v>0</v>
      </c>
      <c r="M111" s="5">
        <v>0</v>
      </c>
    </row>
    <row r="112" spans="1:108" s="10" customFormat="1" ht="60" x14ac:dyDescent="0.25">
      <c r="A112" s="5" t="s">
        <v>114</v>
      </c>
      <c r="B112" s="4" t="s">
        <v>118</v>
      </c>
      <c r="C112" s="5" t="s">
        <v>105</v>
      </c>
      <c r="D112" s="5" t="s">
        <v>3</v>
      </c>
      <c r="E112" s="18">
        <v>1097728248</v>
      </c>
      <c r="F112" s="5" t="s">
        <v>19</v>
      </c>
      <c r="G112" s="5">
        <v>20250408</v>
      </c>
      <c r="H112" s="5">
        <v>20250731</v>
      </c>
      <c r="I112" s="49">
        <v>15516666</v>
      </c>
      <c r="J112" s="60">
        <f t="shared" si="2"/>
        <v>0.84693876893399656</v>
      </c>
      <c r="K112" s="49">
        <v>13141666</v>
      </c>
      <c r="L112" s="61">
        <f t="shared" si="3"/>
        <v>2375000</v>
      </c>
      <c r="M112" s="5">
        <v>0</v>
      </c>
    </row>
    <row r="113" spans="1:13" s="15" customFormat="1" ht="60" x14ac:dyDescent="0.2">
      <c r="A113" s="5" t="s">
        <v>115</v>
      </c>
      <c r="B113" s="4" t="s">
        <v>121</v>
      </c>
      <c r="C113" s="5" t="s">
        <v>105</v>
      </c>
      <c r="D113" s="5" t="s">
        <v>3</v>
      </c>
      <c r="E113" s="18">
        <v>24813040</v>
      </c>
      <c r="F113" s="5" t="s">
        <v>20</v>
      </c>
      <c r="G113" s="5">
        <v>20250408</v>
      </c>
      <c r="H113" s="5">
        <v>20250731</v>
      </c>
      <c r="I113" s="49">
        <v>7156666</v>
      </c>
      <c r="J113" s="60">
        <f t="shared" si="2"/>
        <v>0.73451338933520161</v>
      </c>
      <c r="K113" s="49">
        <v>5256667</v>
      </c>
      <c r="L113" s="61">
        <f t="shared" si="3"/>
        <v>1899999</v>
      </c>
      <c r="M113" s="5">
        <v>0</v>
      </c>
    </row>
    <row r="114" spans="1:13" s="10" customFormat="1" ht="60" x14ac:dyDescent="0.25">
      <c r="A114" s="5" t="s">
        <v>122</v>
      </c>
      <c r="B114" s="4" t="s">
        <v>123</v>
      </c>
      <c r="C114" s="5" t="s">
        <v>105</v>
      </c>
      <c r="D114" s="5" t="s">
        <v>3</v>
      </c>
      <c r="E114" s="18">
        <v>24812827</v>
      </c>
      <c r="F114" s="5" t="s">
        <v>21</v>
      </c>
      <c r="G114" s="5">
        <v>20250408</v>
      </c>
      <c r="H114" s="5">
        <v>20250630</v>
      </c>
      <c r="I114" s="49">
        <v>8300000</v>
      </c>
      <c r="J114" s="60">
        <f t="shared" si="2"/>
        <v>1</v>
      </c>
      <c r="K114" s="49">
        <v>8300000</v>
      </c>
      <c r="L114" s="61">
        <f t="shared" si="3"/>
        <v>0</v>
      </c>
      <c r="M114" s="5">
        <v>0</v>
      </c>
    </row>
    <row r="115" spans="1:13" s="10" customFormat="1" ht="60" x14ac:dyDescent="0.25">
      <c r="A115" s="5" t="s">
        <v>124</v>
      </c>
      <c r="B115" s="4" t="s">
        <v>123</v>
      </c>
      <c r="C115" s="5" t="s">
        <v>105</v>
      </c>
      <c r="D115" s="5" t="s">
        <v>3</v>
      </c>
      <c r="E115" s="18">
        <v>1004961409</v>
      </c>
      <c r="F115" s="5" t="s">
        <v>22</v>
      </c>
      <c r="G115" s="5">
        <v>20250408</v>
      </c>
      <c r="H115" s="5">
        <v>20250731</v>
      </c>
      <c r="I115" s="49">
        <v>9416666</v>
      </c>
      <c r="J115" s="60">
        <f t="shared" si="2"/>
        <v>0.73451325554076141</v>
      </c>
      <c r="K115" s="49">
        <v>6916666</v>
      </c>
      <c r="L115" s="61">
        <f t="shared" si="3"/>
        <v>2500000</v>
      </c>
      <c r="M115" s="5">
        <v>0</v>
      </c>
    </row>
    <row r="116" spans="1:13" s="10" customFormat="1" ht="60" x14ac:dyDescent="0.25">
      <c r="A116" s="5" t="s">
        <v>125</v>
      </c>
      <c r="B116" s="4" t="s">
        <v>119</v>
      </c>
      <c r="C116" s="5" t="s">
        <v>105</v>
      </c>
      <c r="D116" s="5" t="s">
        <v>3</v>
      </c>
      <c r="E116" s="18">
        <v>1094897217</v>
      </c>
      <c r="F116" s="5" t="s">
        <v>23</v>
      </c>
      <c r="G116" s="5">
        <v>20250408</v>
      </c>
      <c r="H116" s="5">
        <v>20250731</v>
      </c>
      <c r="I116" s="49">
        <v>22600000</v>
      </c>
      <c r="J116" s="60">
        <f t="shared" si="2"/>
        <v>0.73451327433628322</v>
      </c>
      <c r="K116" s="49">
        <v>16600000</v>
      </c>
      <c r="L116" s="61">
        <f t="shared" si="3"/>
        <v>6000000</v>
      </c>
      <c r="M116" s="5">
        <v>0</v>
      </c>
    </row>
    <row r="117" spans="1:13" s="10" customFormat="1" ht="48" x14ac:dyDescent="0.25">
      <c r="A117" s="5" t="s">
        <v>126</v>
      </c>
      <c r="B117" s="4" t="s">
        <v>127</v>
      </c>
      <c r="C117" s="5" t="s">
        <v>105</v>
      </c>
      <c r="D117" s="5" t="s">
        <v>3</v>
      </c>
      <c r="E117" s="18">
        <v>41952212</v>
      </c>
      <c r="F117" s="5" t="s">
        <v>9</v>
      </c>
      <c r="G117" s="5">
        <v>20250408</v>
      </c>
      <c r="H117" s="5">
        <v>20250630</v>
      </c>
      <c r="I117" s="49">
        <v>11066666</v>
      </c>
      <c r="J117" s="60">
        <f t="shared" si="2"/>
        <v>1</v>
      </c>
      <c r="K117" s="49">
        <v>11066666</v>
      </c>
      <c r="L117" s="61">
        <f t="shared" si="3"/>
        <v>0</v>
      </c>
      <c r="M117" s="5">
        <v>0</v>
      </c>
    </row>
    <row r="118" spans="1:13" s="14" customFormat="1" ht="60" x14ac:dyDescent="0.25">
      <c r="A118" s="5" t="s">
        <v>128</v>
      </c>
      <c r="B118" s="4" t="s">
        <v>123</v>
      </c>
      <c r="C118" s="5" t="s">
        <v>105</v>
      </c>
      <c r="D118" s="5" t="s">
        <v>3</v>
      </c>
      <c r="E118" s="18">
        <v>41927922</v>
      </c>
      <c r="F118" s="5" t="s">
        <v>24</v>
      </c>
      <c r="G118" s="5">
        <v>20250408</v>
      </c>
      <c r="H118" s="5">
        <v>20250630</v>
      </c>
      <c r="I118" s="49">
        <v>8300000</v>
      </c>
      <c r="J118" s="60">
        <f t="shared" si="2"/>
        <v>1</v>
      </c>
      <c r="K118" s="49">
        <v>8300000</v>
      </c>
      <c r="L118" s="61">
        <f t="shared" si="3"/>
        <v>0</v>
      </c>
      <c r="M118" s="5">
        <v>0</v>
      </c>
    </row>
    <row r="119" spans="1:13" s="10" customFormat="1" ht="60" x14ac:dyDescent="0.25">
      <c r="A119" s="5" t="s">
        <v>129</v>
      </c>
      <c r="B119" s="4" t="s">
        <v>123</v>
      </c>
      <c r="C119" s="5" t="s">
        <v>105</v>
      </c>
      <c r="D119" s="5" t="s">
        <v>3</v>
      </c>
      <c r="E119" s="18">
        <v>1007906174</v>
      </c>
      <c r="F119" s="5" t="s">
        <v>25</v>
      </c>
      <c r="G119" s="5">
        <v>20250408</v>
      </c>
      <c r="H119" s="5">
        <v>20250731</v>
      </c>
      <c r="I119" s="49">
        <v>9416666</v>
      </c>
      <c r="J119" s="60">
        <f t="shared" si="2"/>
        <v>0.73451325554076141</v>
      </c>
      <c r="K119" s="49">
        <v>6916666</v>
      </c>
      <c r="L119" s="61">
        <f t="shared" si="3"/>
        <v>2500000</v>
      </c>
      <c r="M119" s="5">
        <v>0</v>
      </c>
    </row>
    <row r="120" spans="1:13" s="10" customFormat="1" ht="60" x14ac:dyDescent="0.25">
      <c r="A120" s="5" t="s">
        <v>130</v>
      </c>
      <c r="B120" s="4" t="s">
        <v>106</v>
      </c>
      <c r="C120" s="5" t="s">
        <v>105</v>
      </c>
      <c r="D120" s="5" t="s">
        <v>3</v>
      </c>
      <c r="E120" s="18">
        <v>41925188</v>
      </c>
      <c r="F120" s="5" t="s">
        <v>26</v>
      </c>
      <c r="G120" s="5">
        <v>20250408</v>
      </c>
      <c r="H120" s="5">
        <v>20250630</v>
      </c>
      <c r="I120" s="49">
        <v>8300000</v>
      </c>
      <c r="J120" s="60">
        <f t="shared" si="2"/>
        <v>1</v>
      </c>
      <c r="K120" s="49">
        <v>8300000</v>
      </c>
      <c r="L120" s="61">
        <f t="shared" si="3"/>
        <v>0</v>
      </c>
      <c r="M120" s="5">
        <v>0</v>
      </c>
    </row>
    <row r="121" spans="1:13" ht="60" x14ac:dyDescent="0.2">
      <c r="A121" s="5" t="s">
        <v>131</v>
      </c>
      <c r="B121" s="4" t="s">
        <v>123</v>
      </c>
      <c r="C121" s="5" t="s">
        <v>105</v>
      </c>
      <c r="D121" s="5" t="s">
        <v>3</v>
      </c>
      <c r="E121" s="18">
        <v>29328891</v>
      </c>
      <c r="F121" s="5" t="s">
        <v>27</v>
      </c>
      <c r="G121" s="5">
        <v>20250408</v>
      </c>
      <c r="H121" s="5">
        <v>20250520</v>
      </c>
      <c r="I121" s="49">
        <v>8300000</v>
      </c>
      <c r="J121" s="60">
        <f t="shared" si="2"/>
        <v>0.27710843373493976</v>
      </c>
      <c r="K121" s="49">
        <v>2300000</v>
      </c>
      <c r="L121" s="61">
        <f t="shared" si="3"/>
        <v>6000000</v>
      </c>
      <c r="M121" s="5">
        <v>0</v>
      </c>
    </row>
    <row r="122" spans="1:13" s="10" customFormat="1" ht="60" x14ac:dyDescent="0.25">
      <c r="A122" s="5" t="s">
        <v>132</v>
      </c>
      <c r="B122" s="4" t="s">
        <v>116</v>
      </c>
      <c r="C122" s="5" t="s">
        <v>105</v>
      </c>
      <c r="D122" s="5" t="s">
        <v>3</v>
      </c>
      <c r="E122" s="18">
        <v>72287266</v>
      </c>
      <c r="F122" s="5" t="s">
        <v>28</v>
      </c>
      <c r="G122" s="5">
        <v>20250408</v>
      </c>
      <c r="H122" s="5">
        <v>20250731</v>
      </c>
      <c r="I122" s="49">
        <v>28250000</v>
      </c>
      <c r="J122" s="60">
        <f t="shared" si="2"/>
        <v>0.73451327433628322</v>
      </c>
      <c r="K122" s="49">
        <v>20750000</v>
      </c>
      <c r="L122" s="61">
        <f t="shared" si="3"/>
        <v>7500000</v>
      </c>
      <c r="M122" s="5">
        <v>0</v>
      </c>
    </row>
    <row r="123" spans="1:13" ht="96" x14ac:dyDescent="0.2">
      <c r="A123" s="5" t="s">
        <v>133</v>
      </c>
      <c r="B123" s="4" t="s">
        <v>134</v>
      </c>
      <c r="C123" s="5" t="s">
        <v>105</v>
      </c>
      <c r="D123" s="5" t="s">
        <v>3</v>
      </c>
      <c r="E123" s="18">
        <v>41952212</v>
      </c>
      <c r="F123" s="5" t="s">
        <v>9</v>
      </c>
      <c r="G123" s="5">
        <v>20250408</v>
      </c>
      <c r="H123" s="5">
        <v>20251210</v>
      </c>
      <c r="I123" s="49">
        <v>24300000</v>
      </c>
      <c r="J123" s="60">
        <f t="shared" si="2"/>
        <v>0.34156378600823045</v>
      </c>
      <c r="K123" s="49">
        <v>8300000</v>
      </c>
      <c r="L123" s="61">
        <f t="shared" si="3"/>
        <v>16000000</v>
      </c>
      <c r="M123" s="5">
        <v>0</v>
      </c>
    </row>
    <row r="124" spans="1:13" s="8" customFormat="1" ht="60" x14ac:dyDescent="0.25">
      <c r="A124" s="5" t="s">
        <v>135</v>
      </c>
      <c r="B124" s="4" t="s">
        <v>123</v>
      </c>
      <c r="C124" s="5" t="s">
        <v>105</v>
      </c>
      <c r="D124" s="5" t="s">
        <v>3</v>
      </c>
      <c r="E124" s="18">
        <v>24807157</v>
      </c>
      <c r="F124" s="5" t="s">
        <v>29</v>
      </c>
      <c r="G124" s="5">
        <v>20250408</v>
      </c>
      <c r="H124" s="5">
        <v>20250731</v>
      </c>
      <c r="I124" s="49">
        <v>11300000</v>
      </c>
      <c r="J124" s="60">
        <f t="shared" si="2"/>
        <v>0.73451327433628322</v>
      </c>
      <c r="K124" s="49">
        <v>8300000</v>
      </c>
      <c r="L124" s="61">
        <f t="shared" si="3"/>
        <v>3000000</v>
      </c>
      <c r="M124" s="5">
        <v>0</v>
      </c>
    </row>
    <row r="125" spans="1:13" ht="60" x14ac:dyDescent="0.2">
      <c r="A125" s="5" t="s">
        <v>136</v>
      </c>
      <c r="B125" s="4" t="s">
        <v>117</v>
      </c>
      <c r="C125" s="5" t="s">
        <v>105</v>
      </c>
      <c r="D125" s="5" t="s">
        <v>3</v>
      </c>
      <c r="E125" s="18">
        <v>1005279750</v>
      </c>
      <c r="F125" s="5" t="s">
        <v>30</v>
      </c>
      <c r="G125" s="5">
        <v>20250408</v>
      </c>
      <c r="H125" s="5">
        <v>20250630</v>
      </c>
      <c r="I125" s="49">
        <v>5256666</v>
      </c>
      <c r="J125" s="60">
        <f t="shared" si="2"/>
        <v>1</v>
      </c>
      <c r="K125" s="49">
        <v>5256666</v>
      </c>
      <c r="L125" s="61">
        <f t="shared" si="3"/>
        <v>0</v>
      </c>
      <c r="M125" s="5">
        <v>0</v>
      </c>
    </row>
    <row r="126" spans="1:13" s="10" customFormat="1" ht="60" x14ac:dyDescent="0.25">
      <c r="A126" s="21" t="s">
        <v>137</v>
      </c>
      <c r="B126" s="1" t="s">
        <v>138</v>
      </c>
      <c r="C126" s="21" t="s">
        <v>105</v>
      </c>
      <c r="D126" s="21" t="s">
        <v>3</v>
      </c>
      <c r="E126" s="22">
        <v>1097036352</v>
      </c>
      <c r="F126" s="21" t="s">
        <v>31</v>
      </c>
      <c r="G126" s="21">
        <v>20250408</v>
      </c>
      <c r="H126" s="21">
        <v>20250731</v>
      </c>
      <c r="I126" s="55">
        <v>30133333</v>
      </c>
      <c r="J126" s="60">
        <f t="shared" si="2"/>
        <v>0.73451327139948308</v>
      </c>
      <c r="K126" s="49">
        <v>22133333</v>
      </c>
      <c r="L126" s="61">
        <f t="shared" si="3"/>
        <v>8000000</v>
      </c>
      <c r="M126" s="5">
        <v>0</v>
      </c>
    </row>
    <row r="127" spans="1:13" ht="72" x14ac:dyDescent="0.2">
      <c r="A127" s="5" t="s">
        <v>139</v>
      </c>
      <c r="B127" s="4" t="s">
        <v>140</v>
      </c>
      <c r="C127" s="5" t="s">
        <v>105</v>
      </c>
      <c r="D127" s="5" t="s">
        <v>3</v>
      </c>
      <c r="E127" s="18">
        <v>41944357</v>
      </c>
      <c r="F127" s="5" t="s">
        <v>32</v>
      </c>
      <c r="G127" s="5">
        <v>20250408</v>
      </c>
      <c r="H127" s="5">
        <v>20250731</v>
      </c>
      <c r="I127" s="49">
        <v>19600000</v>
      </c>
      <c r="J127" s="60">
        <f t="shared" si="2"/>
        <v>0.84693877551020413</v>
      </c>
      <c r="K127" s="49">
        <v>16600000</v>
      </c>
      <c r="L127" s="61">
        <f t="shared" si="3"/>
        <v>3000000</v>
      </c>
      <c r="M127" s="5">
        <v>0</v>
      </c>
    </row>
    <row r="128" spans="1:13" s="10" customFormat="1" ht="60" x14ac:dyDescent="0.25">
      <c r="A128" s="5" t="s">
        <v>141</v>
      </c>
      <c r="B128" s="4" t="s">
        <v>106</v>
      </c>
      <c r="C128" s="5" t="s">
        <v>105</v>
      </c>
      <c r="D128" s="5" t="s">
        <v>3</v>
      </c>
      <c r="E128" s="18">
        <v>1097726015</v>
      </c>
      <c r="F128" s="5" t="s">
        <v>33</v>
      </c>
      <c r="G128" s="5">
        <v>20250408</v>
      </c>
      <c r="H128" s="5">
        <v>20250630</v>
      </c>
      <c r="I128" s="49">
        <v>8300000</v>
      </c>
      <c r="J128" s="60">
        <f t="shared" si="2"/>
        <v>1</v>
      </c>
      <c r="K128" s="49">
        <v>8300000</v>
      </c>
      <c r="L128" s="61">
        <f t="shared" si="3"/>
        <v>0</v>
      </c>
      <c r="M128" s="5">
        <v>0</v>
      </c>
    </row>
    <row r="129" spans="1:13" s="10" customFormat="1" ht="60" x14ac:dyDescent="0.25">
      <c r="A129" s="5" t="s">
        <v>142</v>
      </c>
      <c r="B129" s="5" t="s">
        <v>106</v>
      </c>
      <c r="C129" s="5" t="s">
        <v>105</v>
      </c>
      <c r="D129" s="5" t="s">
        <v>3</v>
      </c>
      <c r="E129" s="18">
        <v>1007603306</v>
      </c>
      <c r="F129" s="5" t="s">
        <v>34</v>
      </c>
      <c r="G129" s="5">
        <v>20250408</v>
      </c>
      <c r="H129" s="5">
        <v>20250731</v>
      </c>
      <c r="I129" s="49">
        <v>9416666</v>
      </c>
      <c r="J129" s="60">
        <f t="shared" si="2"/>
        <v>0.73451325554076141</v>
      </c>
      <c r="K129" s="49">
        <v>6916666</v>
      </c>
      <c r="L129" s="61">
        <f t="shared" si="3"/>
        <v>2500000</v>
      </c>
      <c r="M129" s="5">
        <v>0</v>
      </c>
    </row>
    <row r="130" spans="1:13" s="10" customFormat="1" ht="60" x14ac:dyDescent="0.25">
      <c r="A130" s="5" t="s">
        <v>143</v>
      </c>
      <c r="B130" s="4" t="s">
        <v>121</v>
      </c>
      <c r="C130" s="5" t="s">
        <v>105</v>
      </c>
      <c r="D130" s="5" t="s">
        <v>3</v>
      </c>
      <c r="E130" s="18">
        <v>1097723808</v>
      </c>
      <c r="F130" s="5" t="s">
        <v>35</v>
      </c>
      <c r="G130" s="5">
        <v>20250408</v>
      </c>
      <c r="H130" s="5">
        <v>20250731</v>
      </c>
      <c r="I130" s="49">
        <v>7156666</v>
      </c>
      <c r="J130" s="60">
        <f t="shared" si="2"/>
        <v>1.3493248113017988</v>
      </c>
      <c r="K130" s="49">
        <v>9656667</v>
      </c>
      <c r="L130" s="61">
        <f t="shared" si="3"/>
        <v>-2500001</v>
      </c>
      <c r="M130" s="5">
        <v>0</v>
      </c>
    </row>
    <row r="131" spans="1:13" s="10" customFormat="1" ht="60" x14ac:dyDescent="0.25">
      <c r="A131" s="5" t="s">
        <v>144</v>
      </c>
      <c r="B131" s="4" t="s">
        <v>121</v>
      </c>
      <c r="C131" s="5" t="s">
        <v>105</v>
      </c>
      <c r="D131" s="5" t="s">
        <v>3</v>
      </c>
      <c r="E131" s="18">
        <v>1097724634</v>
      </c>
      <c r="F131" s="5" t="s">
        <v>36</v>
      </c>
      <c r="G131" s="5">
        <v>20250408</v>
      </c>
      <c r="H131" s="5">
        <v>20250630</v>
      </c>
      <c r="I131" s="49">
        <v>5256666</v>
      </c>
      <c r="J131" s="60">
        <f t="shared" ref="J131:J147" si="4">+K131/I131</f>
        <v>1</v>
      </c>
      <c r="K131" s="49">
        <v>5256666</v>
      </c>
      <c r="L131" s="61">
        <f t="shared" ref="L131:L147" si="5">+I131-K131</f>
        <v>0</v>
      </c>
      <c r="M131" s="5">
        <v>0</v>
      </c>
    </row>
    <row r="132" spans="1:13" s="10" customFormat="1" ht="60" x14ac:dyDescent="0.25">
      <c r="A132" s="5" t="s">
        <v>145</v>
      </c>
      <c r="B132" s="1" t="s">
        <v>119</v>
      </c>
      <c r="C132" s="5" t="s">
        <v>105</v>
      </c>
      <c r="D132" s="5" t="s">
        <v>3</v>
      </c>
      <c r="E132" s="18">
        <v>1094961955</v>
      </c>
      <c r="F132" s="5" t="s">
        <v>408</v>
      </c>
      <c r="G132" s="5">
        <v>20250408</v>
      </c>
      <c r="H132" s="5">
        <v>20250630</v>
      </c>
      <c r="I132" s="49">
        <v>16600000</v>
      </c>
      <c r="J132" s="60">
        <f t="shared" si="4"/>
        <v>1</v>
      </c>
      <c r="K132" s="49">
        <v>16600000</v>
      </c>
      <c r="L132" s="61">
        <f t="shared" si="5"/>
        <v>0</v>
      </c>
      <c r="M132" s="5">
        <v>0</v>
      </c>
    </row>
    <row r="133" spans="1:13" s="10" customFormat="1" ht="60" x14ac:dyDescent="0.25">
      <c r="A133" s="21" t="s">
        <v>146</v>
      </c>
      <c r="B133" s="1" t="s">
        <v>138</v>
      </c>
      <c r="C133" s="21" t="s">
        <v>105</v>
      </c>
      <c r="D133" s="5" t="s">
        <v>3</v>
      </c>
      <c r="E133" s="18">
        <v>1097039563</v>
      </c>
      <c r="F133" s="5" t="s">
        <v>38</v>
      </c>
      <c r="G133" s="5">
        <v>20250408</v>
      </c>
      <c r="H133" s="5">
        <v>20250630</v>
      </c>
      <c r="I133" s="49">
        <v>16600000</v>
      </c>
      <c r="J133" s="60">
        <f t="shared" si="4"/>
        <v>1</v>
      </c>
      <c r="K133" s="49">
        <v>16600000</v>
      </c>
      <c r="L133" s="61">
        <f t="shared" si="5"/>
        <v>0</v>
      </c>
      <c r="M133" s="5">
        <v>0</v>
      </c>
    </row>
    <row r="134" spans="1:13" s="10" customFormat="1" ht="60" x14ac:dyDescent="0.25">
      <c r="A134" s="5" t="s">
        <v>147</v>
      </c>
      <c r="B134" s="4" t="s">
        <v>106</v>
      </c>
      <c r="C134" s="5" t="s">
        <v>148</v>
      </c>
      <c r="D134" s="5" t="s">
        <v>3</v>
      </c>
      <c r="E134" s="18">
        <v>23305336</v>
      </c>
      <c r="F134" s="5" t="s">
        <v>39</v>
      </c>
      <c r="G134" s="5">
        <v>20250408</v>
      </c>
      <c r="H134" s="5">
        <v>20250630</v>
      </c>
      <c r="I134" s="49">
        <v>6916666</v>
      </c>
      <c r="J134" s="60">
        <f t="shared" si="4"/>
        <v>1</v>
      </c>
      <c r="K134" s="49">
        <v>6916666</v>
      </c>
      <c r="L134" s="61">
        <f t="shared" si="5"/>
        <v>0</v>
      </c>
      <c r="M134" s="5">
        <v>0</v>
      </c>
    </row>
    <row r="135" spans="1:13" ht="60" x14ac:dyDescent="0.2">
      <c r="A135" s="5" t="s">
        <v>149</v>
      </c>
      <c r="B135" s="4" t="s">
        <v>118</v>
      </c>
      <c r="C135" s="5" t="s">
        <v>105</v>
      </c>
      <c r="D135" s="5" t="s">
        <v>3</v>
      </c>
      <c r="E135" s="18">
        <v>1097723475</v>
      </c>
      <c r="F135" s="5" t="s">
        <v>40</v>
      </c>
      <c r="G135" s="5">
        <v>20250408</v>
      </c>
      <c r="H135" s="5">
        <v>20250731</v>
      </c>
      <c r="I135" s="49">
        <v>15516666</v>
      </c>
      <c r="J135" s="60">
        <f t="shared" si="4"/>
        <v>0.84693876893399656</v>
      </c>
      <c r="K135" s="49">
        <v>13141666</v>
      </c>
      <c r="L135" s="61">
        <f t="shared" si="5"/>
        <v>2375000</v>
      </c>
      <c r="M135" s="5">
        <v>0</v>
      </c>
    </row>
    <row r="136" spans="1:13" ht="60" x14ac:dyDescent="0.2">
      <c r="A136" s="5" t="s">
        <v>150</v>
      </c>
      <c r="B136" s="4" t="s">
        <v>106</v>
      </c>
      <c r="C136" s="5" t="s">
        <v>105</v>
      </c>
      <c r="D136" s="5" t="s">
        <v>3</v>
      </c>
      <c r="E136" s="18">
        <v>1094955461</v>
      </c>
      <c r="F136" s="5" t="s">
        <v>41</v>
      </c>
      <c r="G136" s="5">
        <v>20250408</v>
      </c>
      <c r="H136" s="5">
        <v>20250731</v>
      </c>
      <c r="I136" s="49">
        <v>9416666</v>
      </c>
      <c r="J136" s="60">
        <f t="shared" si="4"/>
        <v>0.73451325554076141</v>
      </c>
      <c r="K136" s="49">
        <v>6916666</v>
      </c>
      <c r="L136" s="61">
        <f t="shared" si="5"/>
        <v>2500000</v>
      </c>
      <c r="M136" s="5">
        <v>0</v>
      </c>
    </row>
    <row r="137" spans="1:13" s="10" customFormat="1" ht="72" x14ac:dyDescent="0.25">
      <c r="A137" s="5" t="s">
        <v>151</v>
      </c>
      <c r="B137" s="4" t="s">
        <v>152</v>
      </c>
      <c r="C137" s="5" t="s">
        <v>105</v>
      </c>
      <c r="D137" s="5" t="s">
        <v>3</v>
      </c>
      <c r="E137" s="18">
        <v>24584157</v>
      </c>
      <c r="F137" s="5" t="s">
        <v>42</v>
      </c>
      <c r="G137" s="5">
        <v>20250408</v>
      </c>
      <c r="H137" s="5">
        <v>20250630</v>
      </c>
      <c r="I137" s="49">
        <v>13141666</v>
      </c>
      <c r="J137" s="60">
        <f t="shared" si="4"/>
        <v>1</v>
      </c>
      <c r="K137" s="49">
        <v>13141666</v>
      </c>
      <c r="L137" s="61">
        <f t="shared" si="5"/>
        <v>0</v>
      </c>
      <c r="M137" s="5">
        <v>0</v>
      </c>
    </row>
    <row r="138" spans="1:13" s="10" customFormat="1" ht="60" x14ac:dyDescent="0.25">
      <c r="A138" s="21" t="s">
        <v>153</v>
      </c>
      <c r="B138" s="1" t="s">
        <v>116</v>
      </c>
      <c r="C138" s="21" t="s">
        <v>105</v>
      </c>
      <c r="D138" s="5" t="s">
        <v>3</v>
      </c>
      <c r="E138" s="18">
        <v>1094974978</v>
      </c>
      <c r="F138" s="5" t="s">
        <v>43</v>
      </c>
      <c r="G138" s="5">
        <v>20250408</v>
      </c>
      <c r="H138" s="5">
        <v>20250630</v>
      </c>
      <c r="I138" s="49">
        <v>20750000</v>
      </c>
      <c r="J138" s="60">
        <f t="shared" si="4"/>
        <v>1</v>
      </c>
      <c r="K138" s="49">
        <v>20750000</v>
      </c>
      <c r="L138" s="61">
        <f t="shared" si="5"/>
        <v>0</v>
      </c>
      <c r="M138" s="5">
        <v>0</v>
      </c>
    </row>
    <row r="139" spans="1:13" s="10" customFormat="1" ht="60" x14ac:dyDescent="0.25">
      <c r="A139" s="5" t="s">
        <v>154</v>
      </c>
      <c r="B139" s="4" t="s">
        <v>123</v>
      </c>
      <c r="C139" s="5" t="s">
        <v>105</v>
      </c>
      <c r="D139" s="5" t="s">
        <v>3</v>
      </c>
      <c r="E139" s="18">
        <v>1091202637</v>
      </c>
      <c r="F139" s="5" t="s">
        <v>44</v>
      </c>
      <c r="G139" s="5">
        <v>20250416</v>
      </c>
      <c r="H139" s="5">
        <v>20250731</v>
      </c>
      <c r="I139" s="49">
        <v>8750000</v>
      </c>
      <c r="J139" s="60">
        <f t="shared" si="4"/>
        <v>0.7142857142857143</v>
      </c>
      <c r="K139" s="49">
        <v>6250000</v>
      </c>
      <c r="L139" s="61">
        <f t="shared" si="5"/>
        <v>2500000</v>
      </c>
      <c r="M139" s="5">
        <v>0</v>
      </c>
    </row>
    <row r="140" spans="1:13" s="10" customFormat="1" ht="60" x14ac:dyDescent="0.25">
      <c r="A140" s="5" t="s">
        <v>155</v>
      </c>
      <c r="B140" s="4" t="s">
        <v>123</v>
      </c>
      <c r="C140" s="5" t="s">
        <v>105</v>
      </c>
      <c r="D140" s="5" t="s">
        <v>3</v>
      </c>
      <c r="E140" s="18">
        <v>1097727826</v>
      </c>
      <c r="F140" s="5" t="s">
        <v>45</v>
      </c>
      <c r="G140" s="5">
        <v>20250416</v>
      </c>
      <c r="H140" s="5">
        <v>20250731</v>
      </c>
      <c r="I140" s="49">
        <v>10500000</v>
      </c>
      <c r="J140" s="60">
        <f t="shared" si="4"/>
        <v>0.7142857142857143</v>
      </c>
      <c r="K140" s="49">
        <v>7500000</v>
      </c>
      <c r="L140" s="61">
        <f t="shared" si="5"/>
        <v>3000000</v>
      </c>
      <c r="M140" s="5">
        <v>0</v>
      </c>
    </row>
    <row r="141" spans="1:13" s="10" customFormat="1" ht="60" x14ac:dyDescent="0.25">
      <c r="A141" s="21" t="s">
        <v>156</v>
      </c>
      <c r="B141" s="1" t="s">
        <v>157</v>
      </c>
      <c r="C141" s="21" t="s">
        <v>105</v>
      </c>
      <c r="D141" s="5" t="s">
        <v>3</v>
      </c>
      <c r="E141" s="18">
        <v>1094924283</v>
      </c>
      <c r="F141" s="5" t="s">
        <v>46</v>
      </c>
      <c r="G141" s="5">
        <v>20250421</v>
      </c>
      <c r="H141" s="5">
        <v>20251210</v>
      </c>
      <c r="I141" s="49">
        <v>16866666</v>
      </c>
      <c r="J141" s="60">
        <f t="shared" si="4"/>
        <v>0.3043478183536687</v>
      </c>
      <c r="K141" s="53">
        <v>5133333</v>
      </c>
      <c r="L141" s="61">
        <f t="shared" si="5"/>
        <v>11733333</v>
      </c>
      <c r="M141" s="5">
        <v>0</v>
      </c>
    </row>
    <row r="142" spans="1:13" s="10" customFormat="1" ht="96" x14ac:dyDescent="0.25">
      <c r="A142" s="5" t="s">
        <v>159</v>
      </c>
      <c r="B142" s="4" t="s">
        <v>158</v>
      </c>
      <c r="C142" s="5" t="s">
        <v>105</v>
      </c>
      <c r="D142" s="5" t="s">
        <v>3</v>
      </c>
      <c r="E142" s="18">
        <v>1097036992</v>
      </c>
      <c r="F142" s="5" t="s">
        <v>47</v>
      </c>
      <c r="G142" s="5">
        <v>20250422</v>
      </c>
      <c r="H142" s="5">
        <v>20251210</v>
      </c>
      <c r="I142" s="49">
        <v>20610000</v>
      </c>
      <c r="J142" s="60">
        <f t="shared" si="4"/>
        <v>0.30131004366812225</v>
      </c>
      <c r="K142" s="49">
        <v>6210000</v>
      </c>
      <c r="L142" s="61">
        <f t="shared" si="5"/>
        <v>14400000</v>
      </c>
      <c r="M142" s="5">
        <v>0</v>
      </c>
    </row>
    <row r="143" spans="1:13" ht="72" x14ac:dyDescent="0.2">
      <c r="A143" s="5" t="s">
        <v>160</v>
      </c>
      <c r="B143" s="4" t="s">
        <v>161</v>
      </c>
      <c r="C143" s="5" t="s">
        <v>105</v>
      </c>
      <c r="D143" s="5" t="s">
        <v>3</v>
      </c>
      <c r="E143" s="18">
        <v>1094949772</v>
      </c>
      <c r="F143" s="5" t="s">
        <v>48</v>
      </c>
      <c r="G143" s="5">
        <v>20250422</v>
      </c>
      <c r="H143" s="5">
        <v>20250630</v>
      </c>
      <c r="I143" s="49">
        <v>12000000</v>
      </c>
      <c r="J143" s="60">
        <f t="shared" si="4"/>
        <v>1</v>
      </c>
      <c r="K143" s="49">
        <v>12000000</v>
      </c>
      <c r="L143" s="61">
        <f t="shared" si="5"/>
        <v>0</v>
      </c>
      <c r="M143" s="5">
        <v>0</v>
      </c>
    </row>
    <row r="144" spans="1:13" ht="60" x14ac:dyDescent="0.2">
      <c r="A144" s="5" t="s">
        <v>162</v>
      </c>
      <c r="B144" s="4" t="s">
        <v>106</v>
      </c>
      <c r="C144" s="5" t="s">
        <v>105</v>
      </c>
      <c r="D144" s="5" t="s">
        <v>3</v>
      </c>
      <c r="E144" s="18">
        <v>1097034693</v>
      </c>
      <c r="F144" s="5" t="s">
        <v>49</v>
      </c>
      <c r="G144" s="5">
        <v>20250424</v>
      </c>
      <c r="H144" s="5">
        <v>20250731</v>
      </c>
      <c r="I144" s="49">
        <v>8083333</v>
      </c>
      <c r="J144" s="60">
        <f t="shared" si="4"/>
        <v>0.69072163673078912</v>
      </c>
      <c r="K144" s="49">
        <v>5583333</v>
      </c>
      <c r="L144" s="61">
        <f t="shared" si="5"/>
        <v>2500000</v>
      </c>
      <c r="M144" s="5">
        <v>0</v>
      </c>
    </row>
    <row r="145" spans="1:13" s="10" customFormat="1" ht="48" x14ac:dyDescent="0.25">
      <c r="A145" s="5" t="s">
        <v>163</v>
      </c>
      <c r="B145" s="4" t="s">
        <v>164</v>
      </c>
      <c r="C145" s="5" t="s">
        <v>165</v>
      </c>
      <c r="D145" s="5" t="s">
        <v>6</v>
      </c>
      <c r="E145" s="18">
        <v>900322114</v>
      </c>
      <c r="F145" s="5" t="s">
        <v>50</v>
      </c>
      <c r="G145" s="5">
        <v>20250430</v>
      </c>
      <c r="H145" s="5">
        <v>20251231</v>
      </c>
      <c r="I145" s="49">
        <v>13000000</v>
      </c>
      <c r="J145" s="60">
        <f t="shared" si="4"/>
        <v>0.35914200000000002</v>
      </c>
      <c r="K145" s="63">
        <v>4668846</v>
      </c>
      <c r="L145" s="61">
        <f t="shared" si="5"/>
        <v>8331154</v>
      </c>
      <c r="M145" s="5">
        <v>0</v>
      </c>
    </row>
    <row r="146" spans="1:13" s="10" customFormat="1" ht="60" x14ac:dyDescent="0.25">
      <c r="A146" s="5" t="s">
        <v>166</v>
      </c>
      <c r="B146" s="4" t="s">
        <v>167</v>
      </c>
      <c r="C146" s="5" t="s">
        <v>105</v>
      </c>
      <c r="D146" s="5" t="s">
        <v>3</v>
      </c>
      <c r="E146" s="18">
        <v>25017333</v>
      </c>
      <c r="F146" s="5" t="s">
        <v>51</v>
      </c>
      <c r="G146" s="5">
        <v>20250501</v>
      </c>
      <c r="H146" s="5">
        <v>20251210</v>
      </c>
      <c r="I146" s="49">
        <v>19800000</v>
      </c>
      <c r="J146" s="60">
        <f t="shared" si="4"/>
        <v>0.27272727272727271</v>
      </c>
      <c r="K146" s="49">
        <v>5400000</v>
      </c>
      <c r="L146" s="61">
        <f t="shared" si="5"/>
        <v>14400000</v>
      </c>
      <c r="M146" s="5">
        <v>0</v>
      </c>
    </row>
    <row r="147" spans="1:13" s="10" customFormat="1" ht="72" x14ac:dyDescent="0.25">
      <c r="A147" s="5" t="s">
        <v>168</v>
      </c>
      <c r="B147" s="4" t="s">
        <v>169</v>
      </c>
      <c r="C147" s="5" t="s">
        <v>105</v>
      </c>
      <c r="D147" s="5" t="s">
        <v>3</v>
      </c>
      <c r="E147" s="18">
        <v>18413428</v>
      </c>
      <c r="F147" s="5" t="s">
        <v>52</v>
      </c>
      <c r="G147" s="5">
        <v>20250501</v>
      </c>
      <c r="H147" s="5">
        <v>20251210</v>
      </c>
      <c r="I147" s="49">
        <v>14666666</v>
      </c>
      <c r="J147" s="60">
        <f t="shared" si="4"/>
        <v>0.27272728512396749</v>
      </c>
      <c r="K147" s="49">
        <v>4000000</v>
      </c>
      <c r="L147" s="61">
        <f t="shared" si="5"/>
        <v>10666666</v>
      </c>
      <c r="M147" s="5">
        <v>0</v>
      </c>
    </row>
  </sheetData>
  <autoFilter ref="A1:M147" xr:uid="{00000000-0009-0000-0000-000000000000}">
    <sortState xmlns:xlrd2="http://schemas.microsoft.com/office/spreadsheetml/2017/richdata2" ref="A2:M147">
      <sortCondition ref="A1:A14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topLeftCell="C1" workbookViewId="0">
      <selection activeCell="J1" sqref="J1:M1"/>
    </sheetView>
  </sheetViews>
  <sheetFormatPr baseColWidth="10" defaultRowHeight="15" x14ac:dyDescent="0.25"/>
  <cols>
    <col min="2" max="2" width="41.28515625" customWidth="1"/>
    <col min="3" max="3" width="17.42578125" customWidth="1"/>
    <col min="4" max="4" width="19.140625" customWidth="1"/>
    <col min="5" max="5" width="16.28515625" customWidth="1"/>
    <col min="6" max="6" width="20.7109375" customWidth="1"/>
    <col min="7" max="7" width="13.7109375" customWidth="1"/>
    <col min="8" max="8" width="13.42578125" customWidth="1"/>
    <col min="9" max="9" width="20.28515625" customWidth="1"/>
    <col min="10" max="10" width="14.140625" customWidth="1"/>
    <col min="11" max="11" width="14" customWidth="1"/>
    <col min="12" max="12" width="14.7109375" customWidth="1"/>
    <col min="13" max="13" width="18.42578125" customWidth="1"/>
  </cols>
  <sheetData>
    <row r="1" spans="1:13" ht="48" x14ac:dyDescent="0.25">
      <c r="A1" s="43" t="s">
        <v>95</v>
      </c>
      <c r="B1" s="43" t="s">
        <v>96</v>
      </c>
      <c r="C1" s="43" t="s">
        <v>100</v>
      </c>
      <c r="D1" s="44" t="s">
        <v>99</v>
      </c>
      <c r="E1" s="44" t="s">
        <v>0</v>
      </c>
      <c r="F1" s="44" t="s">
        <v>1</v>
      </c>
      <c r="G1" s="44" t="s">
        <v>97</v>
      </c>
      <c r="H1" s="44" t="s">
        <v>98</v>
      </c>
      <c r="I1" s="45" t="s">
        <v>2</v>
      </c>
      <c r="J1" s="45" t="s">
        <v>404</v>
      </c>
      <c r="K1" s="45" t="s">
        <v>405</v>
      </c>
      <c r="L1" s="45" t="s">
        <v>406</v>
      </c>
      <c r="M1" s="45" t="s">
        <v>407</v>
      </c>
    </row>
    <row r="2" spans="1:13" ht="96" x14ac:dyDescent="0.25">
      <c r="A2" s="3" t="s">
        <v>307</v>
      </c>
      <c r="B2" s="4" t="s">
        <v>306</v>
      </c>
      <c r="C2" s="5" t="s">
        <v>246</v>
      </c>
      <c r="D2" s="5" t="s">
        <v>6</v>
      </c>
      <c r="E2" s="30">
        <v>900577495</v>
      </c>
      <c r="F2" s="30" t="s">
        <v>266</v>
      </c>
      <c r="G2" s="30">
        <v>20250101</v>
      </c>
      <c r="H2" s="30">
        <v>20250215</v>
      </c>
      <c r="I2" s="9">
        <v>197083500</v>
      </c>
      <c r="J2" s="47"/>
      <c r="K2" s="47"/>
      <c r="L2" s="47"/>
      <c r="M2" s="47"/>
    </row>
    <row r="3" spans="1:13" ht="156" x14ac:dyDescent="0.25">
      <c r="A3" s="5" t="s">
        <v>308</v>
      </c>
      <c r="B3" s="4" t="s">
        <v>309</v>
      </c>
      <c r="C3" s="5" t="s">
        <v>105</v>
      </c>
      <c r="D3" s="5" t="s">
        <v>6</v>
      </c>
      <c r="E3" s="30">
        <v>900577495</v>
      </c>
      <c r="F3" s="30" t="s">
        <v>266</v>
      </c>
      <c r="G3" s="30">
        <v>20250101</v>
      </c>
      <c r="H3" s="30">
        <v>20250215</v>
      </c>
      <c r="I3" s="9">
        <v>149000000</v>
      </c>
      <c r="J3" s="47"/>
      <c r="K3" s="47"/>
      <c r="L3" s="47"/>
      <c r="M3" s="47"/>
    </row>
    <row r="4" spans="1:13" ht="84" x14ac:dyDescent="0.25">
      <c r="A4" s="5" t="s">
        <v>310</v>
      </c>
      <c r="B4" s="4" t="s">
        <v>311</v>
      </c>
      <c r="C4" s="5" t="s">
        <v>312</v>
      </c>
      <c r="D4" s="5" t="s">
        <v>6</v>
      </c>
      <c r="E4" s="5">
        <v>901085332</v>
      </c>
      <c r="F4" s="5" t="s">
        <v>267</v>
      </c>
      <c r="G4" s="5">
        <v>20250101</v>
      </c>
      <c r="H4" s="5">
        <v>20250430</v>
      </c>
      <c r="I4" s="9">
        <v>349488600</v>
      </c>
      <c r="J4" s="47"/>
      <c r="K4" s="47"/>
      <c r="L4" s="47"/>
      <c r="M4" s="47"/>
    </row>
    <row r="5" spans="1:13" ht="60" x14ac:dyDescent="0.25">
      <c r="A5" s="5" t="s">
        <v>313</v>
      </c>
      <c r="B5" s="4" t="s">
        <v>314</v>
      </c>
      <c r="C5" s="5" t="s">
        <v>246</v>
      </c>
      <c r="D5" s="5" t="s">
        <v>3</v>
      </c>
      <c r="E5" s="5">
        <v>1094971645</v>
      </c>
      <c r="F5" s="5" t="s">
        <v>268</v>
      </c>
      <c r="G5" s="5">
        <v>20250101</v>
      </c>
      <c r="H5" s="5">
        <v>20250430</v>
      </c>
      <c r="I5" s="9">
        <v>11200000</v>
      </c>
      <c r="J5" s="47"/>
      <c r="K5" s="47"/>
      <c r="L5" s="47"/>
      <c r="M5" s="47"/>
    </row>
    <row r="6" spans="1:13" ht="96" x14ac:dyDescent="0.25">
      <c r="A6" s="5" t="s">
        <v>315</v>
      </c>
      <c r="B6" s="4" t="s">
        <v>200</v>
      </c>
      <c r="C6" s="5" t="s">
        <v>246</v>
      </c>
      <c r="D6" s="5" t="s">
        <v>3</v>
      </c>
      <c r="E6" s="30">
        <v>1097040835</v>
      </c>
      <c r="F6" s="5" t="s">
        <v>269</v>
      </c>
      <c r="G6" s="5">
        <v>20250101</v>
      </c>
      <c r="H6" s="5">
        <v>20250430</v>
      </c>
      <c r="I6" s="9">
        <v>11200000</v>
      </c>
      <c r="J6" s="47"/>
      <c r="K6" s="47"/>
      <c r="L6" s="47"/>
      <c r="M6" s="47"/>
    </row>
    <row r="7" spans="1:13" ht="36" x14ac:dyDescent="0.25">
      <c r="A7" s="5" t="s">
        <v>316</v>
      </c>
      <c r="B7" s="4" t="s">
        <v>317</v>
      </c>
      <c r="C7" s="5" t="s">
        <v>318</v>
      </c>
      <c r="D7" s="3" t="s">
        <v>6</v>
      </c>
      <c r="E7" s="29">
        <v>860002400</v>
      </c>
      <c r="F7" s="30" t="s">
        <v>270</v>
      </c>
      <c r="G7" s="29">
        <v>20250101</v>
      </c>
      <c r="H7" s="29">
        <v>20251231</v>
      </c>
      <c r="I7" s="37">
        <v>223915169</v>
      </c>
      <c r="J7" s="47"/>
      <c r="K7" s="47"/>
      <c r="L7" s="47"/>
      <c r="M7" s="47"/>
    </row>
    <row r="8" spans="1:13" ht="48" x14ac:dyDescent="0.25">
      <c r="A8" s="5" t="s">
        <v>319</v>
      </c>
      <c r="B8" s="4" t="s">
        <v>320</v>
      </c>
      <c r="C8" s="5" t="s">
        <v>246</v>
      </c>
      <c r="D8" s="3" t="s">
        <v>3</v>
      </c>
      <c r="E8" s="29">
        <v>1094942871</v>
      </c>
      <c r="F8" s="30" t="s">
        <v>271</v>
      </c>
      <c r="G8" s="3">
        <v>20250101</v>
      </c>
      <c r="H8" s="3">
        <v>20250430</v>
      </c>
      <c r="I8" s="11">
        <v>11200000</v>
      </c>
      <c r="J8" s="47"/>
      <c r="K8" s="47"/>
      <c r="L8" s="47"/>
      <c r="M8" s="47"/>
    </row>
    <row r="9" spans="1:13" ht="96" x14ac:dyDescent="0.25">
      <c r="A9" s="5" t="s">
        <v>321</v>
      </c>
      <c r="B9" s="4" t="s">
        <v>322</v>
      </c>
      <c r="C9" s="5" t="s">
        <v>246</v>
      </c>
      <c r="D9" s="5" t="s">
        <v>3</v>
      </c>
      <c r="E9" s="30">
        <v>33817621</v>
      </c>
      <c r="F9" s="30" t="s">
        <v>272</v>
      </c>
      <c r="G9" s="5">
        <v>20250103</v>
      </c>
      <c r="H9" s="5">
        <v>20250430</v>
      </c>
      <c r="I9" s="38">
        <v>16000000</v>
      </c>
      <c r="J9" s="47"/>
      <c r="K9" s="47"/>
      <c r="L9" s="47"/>
      <c r="M9" s="47"/>
    </row>
    <row r="10" spans="1:13" ht="120" x14ac:dyDescent="0.25">
      <c r="A10" s="5" t="s">
        <v>323</v>
      </c>
      <c r="B10" s="4" t="s">
        <v>324</v>
      </c>
      <c r="C10" s="5" t="s">
        <v>246</v>
      </c>
      <c r="D10" s="5" t="s">
        <v>6</v>
      </c>
      <c r="E10" s="4">
        <v>805007083</v>
      </c>
      <c r="F10" s="30" t="s">
        <v>273</v>
      </c>
      <c r="G10" s="5">
        <v>20250103</v>
      </c>
      <c r="H10" s="30">
        <v>20251231</v>
      </c>
      <c r="I10" s="38">
        <v>20000000</v>
      </c>
      <c r="J10" s="47"/>
      <c r="K10" s="47"/>
      <c r="L10" s="47"/>
      <c r="M10" s="47"/>
    </row>
    <row r="11" spans="1:13" ht="96" x14ac:dyDescent="0.25">
      <c r="A11" s="28" t="s">
        <v>325</v>
      </c>
      <c r="B11" s="4" t="s">
        <v>326</v>
      </c>
      <c r="C11" s="5" t="s">
        <v>246</v>
      </c>
      <c r="D11" s="33" t="s">
        <v>3</v>
      </c>
      <c r="E11" s="34">
        <v>52354002</v>
      </c>
      <c r="F11" s="35" t="s">
        <v>274</v>
      </c>
      <c r="G11" s="36">
        <v>20250124</v>
      </c>
      <c r="H11" s="36">
        <v>20251231</v>
      </c>
      <c r="I11" s="39">
        <v>59525358</v>
      </c>
      <c r="J11" s="47"/>
      <c r="K11" s="47"/>
      <c r="L11" s="47"/>
      <c r="M11" s="47"/>
    </row>
    <row r="12" spans="1:13" ht="60" x14ac:dyDescent="0.25">
      <c r="A12" s="5" t="s">
        <v>327</v>
      </c>
      <c r="B12" s="4" t="s">
        <v>328</v>
      </c>
      <c r="C12" s="5" t="s">
        <v>246</v>
      </c>
      <c r="D12" s="5" t="s">
        <v>6</v>
      </c>
      <c r="E12" s="4">
        <v>900319795</v>
      </c>
      <c r="F12" s="30" t="s">
        <v>275</v>
      </c>
      <c r="G12" s="5">
        <v>20250103</v>
      </c>
      <c r="H12" s="30">
        <v>20251231</v>
      </c>
      <c r="I12" s="38">
        <v>30000000</v>
      </c>
      <c r="J12" s="47"/>
      <c r="K12" s="47"/>
      <c r="L12" s="47"/>
      <c r="M12" s="47"/>
    </row>
    <row r="13" spans="1:13" ht="180" x14ac:dyDescent="0.25">
      <c r="A13" s="21" t="s">
        <v>330</v>
      </c>
      <c r="B13" s="1" t="s">
        <v>329</v>
      </c>
      <c r="C13" s="21" t="s">
        <v>246</v>
      </c>
      <c r="D13" s="5" t="s">
        <v>6</v>
      </c>
      <c r="E13" s="4">
        <v>901497289</v>
      </c>
      <c r="F13" s="30" t="s">
        <v>276</v>
      </c>
      <c r="G13" s="5">
        <v>20250103</v>
      </c>
      <c r="H13" s="30">
        <v>20250630</v>
      </c>
      <c r="I13" s="38">
        <v>104400000</v>
      </c>
      <c r="J13" s="47"/>
      <c r="K13" s="47"/>
      <c r="L13" s="47"/>
      <c r="M13" s="47"/>
    </row>
    <row r="14" spans="1:13" ht="168" x14ac:dyDescent="0.25">
      <c r="A14" s="5" t="s">
        <v>331</v>
      </c>
      <c r="B14" s="4" t="s">
        <v>332</v>
      </c>
      <c r="C14" s="5" t="s">
        <v>246</v>
      </c>
      <c r="D14" s="5" t="s">
        <v>3</v>
      </c>
      <c r="E14" s="4">
        <v>16782085</v>
      </c>
      <c r="F14" s="5" t="s">
        <v>277</v>
      </c>
      <c r="G14" s="5">
        <v>20250103</v>
      </c>
      <c r="H14" s="30">
        <v>20251231</v>
      </c>
      <c r="I14" s="38">
        <v>12000000</v>
      </c>
      <c r="J14" s="47"/>
      <c r="K14" s="47"/>
      <c r="L14" s="47"/>
      <c r="M14" s="47"/>
    </row>
    <row r="15" spans="1:13" ht="72" x14ac:dyDescent="0.25">
      <c r="A15" s="5" t="s">
        <v>333</v>
      </c>
      <c r="B15" s="4" t="s">
        <v>190</v>
      </c>
      <c r="C15" s="5" t="s">
        <v>246</v>
      </c>
      <c r="D15" s="5" t="s">
        <v>3</v>
      </c>
      <c r="E15" s="1">
        <v>52262121</v>
      </c>
      <c r="F15" s="5" t="s">
        <v>7</v>
      </c>
      <c r="G15" s="30">
        <v>20250108</v>
      </c>
      <c r="H15" s="5">
        <v>20250430</v>
      </c>
      <c r="I15" s="38">
        <v>11200000</v>
      </c>
      <c r="J15" s="47"/>
      <c r="K15" s="47"/>
      <c r="L15" s="47"/>
      <c r="M15" s="47"/>
    </row>
    <row r="16" spans="1:13" ht="72" x14ac:dyDescent="0.25">
      <c r="A16" s="5" t="s">
        <v>334</v>
      </c>
      <c r="B16" s="4" t="s">
        <v>335</v>
      </c>
      <c r="C16" s="5" t="s">
        <v>336</v>
      </c>
      <c r="D16" s="3" t="s">
        <v>6</v>
      </c>
      <c r="E16" s="29">
        <v>900649444</v>
      </c>
      <c r="F16" s="30" t="s">
        <v>278</v>
      </c>
      <c r="G16" s="29">
        <v>20250108</v>
      </c>
      <c r="H16" s="29">
        <v>20251231</v>
      </c>
      <c r="I16" s="11">
        <v>21591360</v>
      </c>
      <c r="J16" s="47"/>
      <c r="K16" s="47"/>
      <c r="L16" s="47"/>
      <c r="M16" s="47"/>
    </row>
    <row r="17" spans="1:13" ht="108" x14ac:dyDescent="0.25">
      <c r="A17" s="5" t="s">
        <v>337</v>
      </c>
      <c r="B17" s="4" t="s">
        <v>338</v>
      </c>
      <c r="C17" s="5" t="s">
        <v>246</v>
      </c>
      <c r="D17" s="3" t="s">
        <v>3</v>
      </c>
      <c r="E17" s="16">
        <v>1097726288</v>
      </c>
      <c r="F17" s="30" t="s">
        <v>279</v>
      </c>
      <c r="G17" s="29">
        <v>20250109</v>
      </c>
      <c r="H17" s="3">
        <v>20250430</v>
      </c>
      <c r="I17" s="11">
        <v>10000000</v>
      </c>
      <c r="J17" s="47"/>
      <c r="K17" s="47"/>
      <c r="L17" s="47"/>
      <c r="M17" s="47"/>
    </row>
    <row r="18" spans="1:13" ht="72" x14ac:dyDescent="0.25">
      <c r="A18" s="5" t="s">
        <v>339</v>
      </c>
      <c r="B18" s="4" t="s">
        <v>342</v>
      </c>
      <c r="C18" s="5" t="s">
        <v>246</v>
      </c>
      <c r="D18" s="5" t="s">
        <v>3</v>
      </c>
      <c r="E18" s="40">
        <v>89007368</v>
      </c>
      <c r="F18" s="5" t="s">
        <v>280</v>
      </c>
      <c r="G18" s="30">
        <v>20250109</v>
      </c>
      <c r="H18" s="5">
        <v>20250430</v>
      </c>
      <c r="I18" s="9">
        <v>10000000</v>
      </c>
      <c r="J18" s="47"/>
      <c r="K18" s="47"/>
      <c r="L18" s="47"/>
      <c r="M18" s="47"/>
    </row>
    <row r="19" spans="1:13" ht="60" x14ac:dyDescent="0.25">
      <c r="A19" s="5" t="s">
        <v>340</v>
      </c>
      <c r="B19" s="4" t="s">
        <v>198</v>
      </c>
      <c r="C19" s="5" t="s">
        <v>246</v>
      </c>
      <c r="D19" s="5" t="s">
        <v>3</v>
      </c>
      <c r="E19" s="30">
        <v>79683113</v>
      </c>
      <c r="F19" s="5" t="s">
        <v>4</v>
      </c>
      <c r="G19" s="30">
        <v>20250109</v>
      </c>
      <c r="H19" s="5">
        <v>20250430</v>
      </c>
      <c r="I19" s="9">
        <v>8800000</v>
      </c>
      <c r="J19" s="47"/>
      <c r="K19" s="47"/>
      <c r="L19" s="47"/>
      <c r="M19" s="47"/>
    </row>
    <row r="20" spans="1:13" ht="60" x14ac:dyDescent="0.25">
      <c r="A20" s="5" t="s">
        <v>341</v>
      </c>
      <c r="B20" s="4" t="s">
        <v>205</v>
      </c>
      <c r="C20" s="5" t="s">
        <v>246</v>
      </c>
      <c r="D20" s="5" t="s">
        <v>3</v>
      </c>
      <c r="E20" s="30">
        <v>1097720798</v>
      </c>
      <c r="F20" s="5" t="s">
        <v>5</v>
      </c>
      <c r="G20" s="30">
        <v>20250109</v>
      </c>
      <c r="H20" s="5">
        <v>20250430</v>
      </c>
      <c r="I20" s="9">
        <v>8000000</v>
      </c>
      <c r="J20" s="47"/>
      <c r="K20" s="47"/>
      <c r="L20" s="47"/>
      <c r="M20" s="47"/>
    </row>
    <row r="21" spans="1:13" ht="84" x14ac:dyDescent="0.25">
      <c r="A21" s="5" t="s">
        <v>343</v>
      </c>
      <c r="B21" s="4" t="s">
        <v>196</v>
      </c>
      <c r="C21" s="5" t="s">
        <v>246</v>
      </c>
      <c r="D21" s="5" t="s">
        <v>3</v>
      </c>
      <c r="E21" s="30">
        <v>1097727914</v>
      </c>
      <c r="F21" s="5" t="s">
        <v>281</v>
      </c>
      <c r="G21" s="30">
        <v>20250109</v>
      </c>
      <c r="H21" s="5">
        <v>20250430</v>
      </c>
      <c r="I21" s="9">
        <v>10000000</v>
      </c>
      <c r="J21" s="47"/>
      <c r="K21" s="47"/>
      <c r="L21" s="47"/>
      <c r="M21" s="47"/>
    </row>
    <row r="22" spans="1:13" ht="96" x14ac:dyDescent="0.25">
      <c r="A22" s="5" t="s">
        <v>344</v>
      </c>
      <c r="B22" s="4" t="s">
        <v>345</v>
      </c>
      <c r="C22" s="5" t="s">
        <v>246</v>
      </c>
      <c r="D22" s="5" t="s">
        <v>3</v>
      </c>
      <c r="E22" s="5">
        <v>18417018</v>
      </c>
      <c r="F22" s="5" t="s">
        <v>282</v>
      </c>
      <c r="G22" s="30">
        <v>20250109</v>
      </c>
      <c r="H22" s="5">
        <v>20250430</v>
      </c>
      <c r="I22" s="9">
        <v>8800000</v>
      </c>
      <c r="J22" s="47"/>
      <c r="K22" s="47"/>
      <c r="L22" s="47"/>
      <c r="M22" s="47"/>
    </row>
    <row r="23" spans="1:13" ht="60" x14ac:dyDescent="0.25">
      <c r="A23" s="5" t="s">
        <v>346</v>
      </c>
      <c r="B23" s="4" t="s">
        <v>221</v>
      </c>
      <c r="C23" s="5" t="s">
        <v>246</v>
      </c>
      <c r="D23" s="5" t="s">
        <v>3</v>
      </c>
      <c r="E23" s="1">
        <v>1097725044</v>
      </c>
      <c r="F23" s="5" t="s">
        <v>283</v>
      </c>
      <c r="G23" s="30">
        <v>20250109</v>
      </c>
      <c r="H23" s="5">
        <v>20250430</v>
      </c>
      <c r="I23" s="9">
        <v>6000000</v>
      </c>
      <c r="J23" s="47"/>
      <c r="K23" s="47"/>
      <c r="L23" s="47"/>
      <c r="M23" s="47"/>
    </row>
    <row r="24" spans="1:13" ht="108" x14ac:dyDescent="0.25">
      <c r="A24" s="5" t="s">
        <v>347</v>
      </c>
      <c r="B24" s="4" t="s">
        <v>348</v>
      </c>
      <c r="C24" s="5" t="s">
        <v>246</v>
      </c>
      <c r="D24" s="5" t="s">
        <v>3</v>
      </c>
      <c r="E24" s="5">
        <v>41934667</v>
      </c>
      <c r="F24" s="5" t="s">
        <v>284</v>
      </c>
      <c r="G24" s="30">
        <v>20250109</v>
      </c>
      <c r="H24" s="5">
        <v>20250430</v>
      </c>
      <c r="I24" s="9">
        <v>10000000</v>
      </c>
      <c r="J24" s="47"/>
      <c r="K24" s="47"/>
      <c r="L24" s="47"/>
      <c r="M24" s="47"/>
    </row>
    <row r="25" spans="1:13" ht="108" x14ac:dyDescent="0.25">
      <c r="A25" s="5" t="s">
        <v>349</v>
      </c>
      <c r="B25" s="4" t="s">
        <v>350</v>
      </c>
      <c r="C25" s="5" t="s">
        <v>165</v>
      </c>
      <c r="D25" s="5" t="s">
        <v>6</v>
      </c>
      <c r="E25" s="30">
        <v>900948003</v>
      </c>
      <c r="F25" s="5" t="s">
        <v>285</v>
      </c>
      <c r="G25" s="32">
        <v>20250113</v>
      </c>
      <c r="H25" s="32">
        <v>20251231</v>
      </c>
      <c r="I25" s="9">
        <v>24000000</v>
      </c>
      <c r="J25" s="47"/>
      <c r="K25" s="47"/>
      <c r="L25" s="47"/>
      <c r="M25" s="47"/>
    </row>
    <row r="26" spans="1:13" ht="36" x14ac:dyDescent="0.25">
      <c r="A26" s="5" t="s">
        <v>351</v>
      </c>
      <c r="B26" s="4" t="s">
        <v>352</v>
      </c>
      <c r="C26" s="5" t="s">
        <v>246</v>
      </c>
      <c r="D26" s="5" t="s">
        <v>3</v>
      </c>
      <c r="E26" s="30">
        <v>1097721253</v>
      </c>
      <c r="F26" s="5" t="s">
        <v>286</v>
      </c>
      <c r="G26" s="32">
        <v>20250113</v>
      </c>
      <c r="H26" s="5">
        <v>20250430</v>
      </c>
      <c r="I26" s="9">
        <v>8000000</v>
      </c>
      <c r="J26" s="47"/>
      <c r="K26" s="47"/>
      <c r="L26" s="47"/>
      <c r="M26" s="47"/>
    </row>
    <row r="27" spans="1:13" ht="132" x14ac:dyDescent="0.25">
      <c r="A27" s="5" t="s">
        <v>353</v>
      </c>
      <c r="B27" s="4" t="s">
        <v>354</v>
      </c>
      <c r="C27" s="5" t="s">
        <v>246</v>
      </c>
      <c r="D27" s="5" t="s">
        <v>6</v>
      </c>
      <c r="E27" s="30">
        <v>900617452</v>
      </c>
      <c r="F27" s="30" t="s">
        <v>287</v>
      </c>
      <c r="G27" s="32">
        <v>20250113</v>
      </c>
      <c r="H27" s="32">
        <v>20251231</v>
      </c>
      <c r="I27" s="9">
        <v>13030000</v>
      </c>
      <c r="J27" s="47"/>
      <c r="K27" s="47"/>
      <c r="L27" s="47"/>
      <c r="M27" s="47"/>
    </row>
    <row r="28" spans="1:13" ht="36" x14ac:dyDescent="0.25">
      <c r="A28" s="5" t="s">
        <v>355</v>
      </c>
      <c r="B28" s="4" t="s">
        <v>356</v>
      </c>
      <c r="C28" s="5" t="s">
        <v>357</v>
      </c>
      <c r="D28" s="3" t="s">
        <v>6</v>
      </c>
      <c r="E28" s="29">
        <v>811003513</v>
      </c>
      <c r="F28" s="5" t="s">
        <v>288</v>
      </c>
      <c r="G28" s="29">
        <v>20250722</v>
      </c>
      <c r="H28" s="31">
        <v>20250123</v>
      </c>
      <c r="I28" s="37">
        <v>84000000</v>
      </c>
      <c r="J28" s="47"/>
      <c r="K28" s="47"/>
      <c r="L28" s="47"/>
      <c r="M28" s="47"/>
    </row>
    <row r="29" spans="1:13" ht="96" x14ac:dyDescent="0.25">
      <c r="A29" s="5" t="s">
        <v>358</v>
      </c>
      <c r="B29" s="4" t="s">
        <v>359</v>
      </c>
      <c r="C29" s="5" t="s">
        <v>312</v>
      </c>
      <c r="D29" s="5" t="s">
        <v>3</v>
      </c>
      <c r="E29" s="30">
        <v>7521978</v>
      </c>
      <c r="F29" s="5" t="s">
        <v>289</v>
      </c>
      <c r="G29" s="30">
        <v>20250117</v>
      </c>
      <c r="H29" s="32">
        <v>20250630</v>
      </c>
      <c r="I29" s="9">
        <v>18000000</v>
      </c>
      <c r="J29" s="47"/>
      <c r="K29" s="47"/>
      <c r="L29" s="47"/>
      <c r="M29" s="47"/>
    </row>
    <row r="30" spans="1:13" ht="60" x14ac:dyDescent="0.25">
      <c r="A30" s="21" t="s">
        <v>360</v>
      </c>
      <c r="B30" s="1" t="s">
        <v>361</v>
      </c>
      <c r="C30" s="21" t="s">
        <v>165</v>
      </c>
      <c r="D30" s="5" t="s">
        <v>6</v>
      </c>
      <c r="E30" s="30">
        <v>900649444</v>
      </c>
      <c r="F30" s="30" t="s">
        <v>278</v>
      </c>
      <c r="G30" s="30">
        <v>20250131</v>
      </c>
      <c r="H30" s="32">
        <v>20250730</v>
      </c>
      <c r="I30" s="9">
        <v>42000000</v>
      </c>
      <c r="J30" s="47"/>
      <c r="K30" s="47"/>
      <c r="L30" s="47"/>
      <c r="M30" s="47"/>
    </row>
    <row r="31" spans="1:13" ht="48" x14ac:dyDescent="0.25">
      <c r="A31" s="5" t="s">
        <v>362</v>
      </c>
      <c r="B31" s="4" t="s">
        <v>363</v>
      </c>
      <c r="C31" s="5" t="s">
        <v>246</v>
      </c>
      <c r="D31" s="5" t="s">
        <v>6</v>
      </c>
      <c r="E31" s="30">
        <v>890001266</v>
      </c>
      <c r="F31" s="5" t="s">
        <v>290</v>
      </c>
      <c r="G31" s="30">
        <v>20250131</v>
      </c>
      <c r="H31" s="32">
        <v>20251231</v>
      </c>
      <c r="I31" s="9">
        <v>21600000</v>
      </c>
      <c r="J31" s="47"/>
      <c r="K31" s="47"/>
      <c r="L31" s="47"/>
      <c r="M31" s="47"/>
    </row>
    <row r="32" spans="1:13" ht="48" x14ac:dyDescent="0.25">
      <c r="A32" s="5" t="s">
        <v>364</v>
      </c>
      <c r="B32" s="4" t="s">
        <v>365</v>
      </c>
      <c r="C32" s="5" t="s">
        <v>165</v>
      </c>
      <c r="D32" s="5" t="s">
        <v>6</v>
      </c>
      <c r="E32" s="30">
        <v>890001754</v>
      </c>
      <c r="F32" s="46" t="s">
        <v>291</v>
      </c>
      <c r="G32" s="30">
        <v>20250131</v>
      </c>
      <c r="H32" s="32">
        <v>20250630</v>
      </c>
      <c r="I32" s="9">
        <v>18000000</v>
      </c>
      <c r="J32" s="47"/>
      <c r="K32" s="47"/>
      <c r="L32" s="47"/>
      <c r="M32"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
  <sheetViews>
    <sheetView topLeftCell="E1" workbookViewId="0">
      <selection activeCell="J1" sqref="J1:M1"/>
    </sheetView>
  </sheetViews>
  <sheetFormatPr baseColWidth="10" defaultRowHeight="15" x14ac:dyDescent="0.25"/>
  <cols>
    <col min="1" max="1" width="14.7109375" customWidth="1"/>
    <col min="2" max="2" width="34.140625" customWidth="1"/>
    <col min="3" max="4" width="19.140625" customWidth="1"/>
    <col min="5" max="5" width="17" customWidth="1"/>
    <col min="6" max="6" width="24.28515625" customWidth="1"/>
    <col min="7" max="7" width="14.42578125" customWidth="1"/>
    <col min="8" max="8" width="12.5703125" customWidth="1"/>
    <col min="9" max="9" width="16.7109375" customWidth="1"/>
    <col min="10" max="10" width="16.140625" customWidth="1"/>
    <col min="11" max="11" width="18.42578125" customWidth="1"/>
    <col min="12" max="12" width="17" customWidth="1"/>
    <col min="13" max="13" width="19.42578125" customWidth="1"/>
  </cols>
  <sheetData>
    <row r="1" spans="1:13" ht="48" x14ac:dyDescent="0.25">
      <c r="A1" s="43" t="s">
        <v>95</v>
      </c>
      <c r="B1" s="43" t="s">
        <v>96</v>
      </c>
      <c r="C1" s="43" t="s">
        <v>100</v>
      </c>
      <c r="D1" s="44" t="s">
        <v>99</v>
      </c>
      <c r="E1" s="44" t="s">
        <v>0</v>
      </c>
      <c r="F1" s="44" t="s">
        <v>1</v>
      </c>
      <c r="G1" s="44" t="s">
        <v>97</v>
      </c>
      <c r="H1" s="44" t="s">
        <v>98</v>
      </c>
      <c r="I1" s="45" t="s">
        <v>2</v>
      </c>
      <c r="J1" s="45" t="s">
        <v>404</v>
      </c>
      <c r="K1" s="45" t="s">
        <v>405</v>
      </c>
      <c r="L1" s="45" t="s">
        <v>406</v>
      </c>
      <c r="M1" s="45" t="s">
        <v>407</v>
      </c>
    </row>
    <row r="2" spans="1:13" ht="60" x14ac:dyDescent="0.25">
      <c r="A2" s="5" t="s">
        <v>366</v>
      </c>
      <c r="B2" s="4" t="s">
        <v>367</v>
      </c>
      <c r="C2" s="5" t="s">
        <v>246</v>
      </c>
      <c r="D2" s="5" t="s">
        <v>6</v>
      </c>
      <c r="E2" s="30">
        <v>901071464</v>
      </c>
      <c r="F2" s="5" t="s">
        <v>292</v>
      </c>
      <c r="G2" s="30">
        <v>20250206</v>
      </c>
      <c r="H2" s="32">
        <v>20251231</v>
      </c>
      <c r="I2" s="9">
        <v>10450000</v>
      </c>
      <c r="J2" s="47"/>
      <c r="K2" s="47"/>
      <c r="L2" s="47"/>
      <c r="M2" s="47"/>
    </row>
    <row r="3" spans="1:13" ht="60" x14ac:dyDescent="0.25">
      <c r="A3" s="5" t="s">
        <v>368</v>
      </c>
      <c r="B3" s="4" t="s">
        <v>188</v>
      </c>
      <c r="C3" s="5" t="s">
        <v>246</v>
      </c>
      <c r="D3" s="5" t="s">
        <v>3</v>
      </c>
      <c r="E3" s="10">
        <v>1097726843</v>
      </c>
      <c r="F3" s="5" t="s">
        <v>293</v>
      </c>
      <c r="G3" s="30">
        <v>20250206</v>
      </c>
      <c r="H3" s="5">
        <v>20250430</v>
      </c>
      <c r="I3" s="9">
        <v>6600000</v>
      </c>
      <c r="J3" s="47"/>
      <c r="K3" s="47"/>
      <c r="L3" s="47"/>
      <c r="M3" s="47"/>
    </row>
    <row r="4" spans="1:13" ht="72" x14ac:dyDescent="0.25">
      <c r="A4" s="5" t="s">
        <v>369</v>
      </c>
      <c r="B4" s="4" t="s">
        <v>370</v>
      </c>
      <c r="C4" s="5" t="s">
        <v>165</v>
      </c>
      <c r="D4" s="5" t="s">
        <v>6</v>
      </c>
      <c r="E4" s="5">
        <v>816008308</v>
      </c>
      <c r="F4" s="5" t="s">
        <v>294</v>
      </c>
      <c r="G4" s="30">
        <v>20250208</v>
      </c>
      <c r="H4" s="30">
        <v>20250608</v>
      </c>
      <c r="I4" s="9">
        <v>190000000</v>
      </c>
      <c r="J4" s="47"/>
      <c r="K4" s="47"/>
      <c r="L4" s="47"/>
      <c r="M4" s="47"/>
    </row>
    <row r="5" spans="1:13" ht="72" x14ac:dyDescent="0.25">
      <c r="A5" s="5" t="s">
        <v>371</v>
      </c>
      <c r="B5" s="4" t="s">
        <v>372</v>
      </c>
      <c r="C5" s="5" t="s">
        <v>165</v>
      </c>
      <c r="D5" s="5" t="s">
        <v>6</v>
      </c>
      <c r="E5" s="30">
        <v>900593392</v>
      </c>
      <c r="F5" s="5" t="s">
        <v>295</v>
      </c>
      <c r="G5" s="30">
        <v>20250208</v>
      </c>
      <c r="H5" s="30">
        <v>20250608</v>
      </c>
      <c r="I5" s="9">
        <v>100000000</v>
      </c>
      <c r="J5" s="47"/>
      <c r="K5" s="47"/>
      <c r="L5" s="47"/>
      <c r="M5" s="47"/>
    </row>
    <row r="6" spans="1:13" ht="72" x14ac:dyDescent="0.25">
      <c r="A6" s="5" t="s">
        <v>373</v>
      </c>
      <c r="B6" s="4" t="s">
        <v>372</v>
      </c>
      <c r="C6" s="5" t="s">
        <v>165</v>
      </c>
      <c r="D6" s="5" t="s">
        <v>6</v>
      </c>
      <c r="E6" s="5">
        <v>810002788</v>
      </c>
      <c r="F6" s="5" t="s">
        <v>296</v>
      </c>
      <c r="G6" s="30">
        <v>20250208</v>
      </c>
      <c r="H6" s="30">
        <v>20250608</v>
      </c>
      <c r="I6" s="9">
        <v>30000000</v>
      </c>
      <c r="J6" s="47"/>
      <c r="K6" s="47"/>
      <c r="L6" s="47"/>
      <c r="M6" s="47"/>
    </row>
    <row r="7" spans="1:13" ht="96" x14ac:dyDescent="0.25">
      <c r="A7" s="5" t="s">
        <v>374</v>
      </c>
      <c r="B7" s="4" t="s">
        <v>375</v>
      </c>
      <c r="C7" s="5" t="s">
        <v>165</v>
      </c>
      <c r="D7" s="5" t="s">
        <v>6</v>
      </c>
      <c r="E7" s="5">
        <v>816008308</v>
      </c>
      <c r="F7" s="5" t="s">
        <v>294</v>
      </c>
      <c r="G7" s="30">
        <v>20250208</v>
      </c>
      <c r="H7" s="30">
        <v>20250608</v>
      </c>
      <c r="I7" s="9">
        <v>40000000</v>
      </c>
      <c r="J7" s="47"/>
      <c r="K7" s="47"/>
      <c r="L7" s="47"/>
      <c r="M7" s="47"/>
    </row>
    <row r="8" spans="1:13" ht="96" x14ac:dyDescent="0.25">
      <c r="A8" s="5" t="s">
        <v>376</v>
      </c>
      <c r="B8" s="4" t="s">
        <v>378</v>
      </c>
      <c r="C8" s="5" t="s">
        <v>165</v>
      </c>
      <c r="D8" s="5" t="s">
        <v>6</v>
      </c>
      <c r="E8" s="30">
        <v>900593392</v>
      </c>
      <c r="F8" s="5" t="s">
        <v>295</v>
      </c>
      <c r="G8" s="30">
        <v>20250208</v>
      </c>
      <c r="H8" s="30">
        <v>20250608</v>
      </c>
      <c r="I8" s="9">
        <v>30000000</v>
      </c>
      <c r="J8" s="47"/>
      <c r="K8" s="47"/>
      <c r="L8" s="47"/>
      <c r="M8" s="47"/>
    </row>
    <row r="9" spans="1:13" ht="96" x14ac:dyDescent="0.25">
      <c r="A9" s="5" t="s">
        <v>377</v>
      </c>
      <c r="B9" s="4" t="s">
        <v>375</v>
      </c>
      <c r="C9" s="5" t="s">
        <v>165</v>
      </c>
      <c r="D9" s="5" t="s">
        <v>6</v>
      </c>
      <c r="E9" s="5">
        <v>900336047</v>
      </c>
      <c r="F9" s="5" t="s">
        <v>297</v>
      </c>
      <c r="G9" s="30">
        <v>20250208</v>
      </c>
      <c r="H9" s="30">
        <v>20250608</v>
      </c>
      <c r="I9" s="9">
        <v>10000000</v>
      </c>
      <c r="J9" s="47"/>
      <c r="K9" s="47"/>
      <c r="L9" s="47"/>
      <c r="M9" s="47"/>
    </row>
    <row r="10" spans="1:13" ht="72" x14ac:dyDescent="0.25">
      <c r="A10" s="5" t="s">
        <v>379</v>
      </c>
      <c r="B10" s="4" t="s">
        <v>380</v>
      </c>
      <c r="C10" s="5" t="s">
        <v>165</v>
      </c>
      <c r="D10" s="5" t="s">
        <v>6</v>
      </c>
      <c r="E10" s="4">
        <v>800042589</v>
      </c>
      <c r="F10" s="5" t="s">
        <v>298</v>
      </c>
      <c r="G10" s="30">
        <v>20250212</v>
      </c>
      <c r="H10" s="32">
        <v>20250811</v>
      </c>
      <c r="I10" s="9">
        <v>7598094</v>
      </c>
      <c r="J10" s="47"/>
      <c r="K10" s="47"/>
      <c r="L10" s="47"/>
      <c r="M10" s="47"/>
    </row>
    <row r="11" spans="1:13" ht="192" x14ac:dyDescent="0.25">
      <c r="A11" s="5" t="s">
        <v>381</v>
      </c>
      <c r="B11" s="42" t="s">
        <v>382</v>
      </c>
      <c r="C11" s="5" t="s">
        <v>396</v>
      </c>
      <c r="D11" s="5" t="s">
        <v>6</v>
      </c>
      <c r="E11" s="30">
        <v>900577495</v>
      </c>
      <c r="F11" s="30" t="s">
        <v>266</v>
      </c>
      <c r="G11" s="30">
        <v>20250216</v>
      </c>
      <c r="H11" s="32">
        <v>20250630</v>
      </c>
      <c r="I11" s="9">
        <v>662687874</v>
      </c>
      <c r="J11" s="47"/>
      <c r="K11" s="47"/>
      <c r="L11" s="47"/>
      <c r="M11" s="47"/>
    </row>
    <row r="12" spans="1:13" ht="96" x14ac:dyDescent="0.25">
      <c r="A12" s="5" t="s">
        <v>383</v>
      </c>
      <c r="B12" s="4" t="s">
        <v>384</v>
      </c>
      <c r="C12" s="5" t="s">
        <v>246</v>
      </c>
      <c r="D12" s="5" t="s">
        <v>6</v>
      </c>
      <c r="E12" s="30">
        <v>900577495</v>
      </c>
      <c r="F12" s="30" t="s">
        <v>266</v>
      </c>
      <c r="G12" s="30">
        <v>20250216</v>
      </c>
      <c r="H12" s="32">
        <v>20250630</v>
      </c>
      <c r="I12" s="9">
        <v>68010000</v>
      </c>
      <c r="J12" s="47"/>
      <c r="K12" s="47"/>
      <c r="L12" s="47"/>
      <c r="M12" s="47"/>
    </row>
    <row r="13" spans="1:13" ht="48" x14ac:dyDescent="0.25">
      <c r="A13" s="5" t="s">
        <v>385</v>
      </c>
      <c r="B13" s="4" t="s">
        <v>386</v>
      </c>
      <c r="C13" s="5" t="s">
        <v>262</v>
      </c>
      <c r="D13" s="5" t="s">
        <v>3</v>
      </c>
      <c r="E13" s="5">
        <v>1094917449</v>
      </c>
      <c r="F13" s="5" t="s">
        <v>299</v>
      </c>
      <c r="G13" s="30">
        <v>20250224</v>
      </c>
      <c r="H13" s="32">
        <v>20250323</v>
      </c>
      <c r="I13" s="9">
        <v>6171000</v>
      </c>
      <c r="J13" s="47"/>
      <c r="K13" s="47"/>
      <c r="L13" s="47"/>
      <c r="M13" s="47"/>
    </row>
    <row r="14" spans="1:13" ht="48" x14ac:dyDescent="0.25">
      <c r="A14" s="5" t="s">
        <v>387</v>
      </c>
      <c r="B14" s="4" t="s">
        <v>388</v>
      </c>
      <c r="C14" s="5" t="s">
        <v>262</v>
      </c>
      <c r="D14" s="5" t="s">
        <v>3</v>
      </c>
      <c r="E14" s="5">
        <v>41902019</v>
      </c>
      <c r="F14" s="5" t="s">
        <v>300</v>
      </c>
      <c r="G14" s="30">
        <v>20250224</v>
      </c>
      <c r="H14" s="32">
        <v>20250323</v>
      </c>
      <c r="I14" s="9">
        <v>6105000</v>
      </c>
      <c r="J14" s="47"/>
      <c r="K14" s="47"/>
      <c r="L14" s="47"/>
      <c r="M14" s="47"/>
    </row>
    <row r="15" spans="1:13" ht="72" x14ac:dyDescent="0.25">
      <c r="A15" s="5" t="s">
        <v>389</v>
      </c>
      <c r="B15" s="4" t="s">
        <v>390</v>
      </c>
      <c r="C15" s="5" t="s">
        <v>165</v>
      </c>
      <c r="D15" s="5" t="s">
        <v>6</v>
      </c>
      <c r="E15" s="5">
        <v>900185047</v>
      </c>
      <c r="F15" s="41" t="s">
        <v>301</v>
      </c>
      <c r="G15" s="5">
        <v>20250227</v>
      </c>
      <c r="H15" s="5">
        <v>20251231</v>
      </c>
      <c r="I15" s="9">
        <v>120000000</v>
      </c>
      <c r="J15" s="47"/>
      <c r="K15" s="47"/>
      <c r="L15" s="47"/>
      <c r="M15" s="47"/>
    </row>
    <row r="16" spans="1:13" ht="120" x14ac:dyDescent="0.25">
      <c r="A16" s="5" t="s">
        <v>391</v>
      </c>
      <c r="B16" s="4" t="s">
        <v>392</v>
      </c>
      <c r="C16" s="5" t="s">
        <v>165</v>
      </c>
      <c r="D16" s="5" t="s">
        <v>6</v>
      </c>
      <c r="E16" s="5">
        <v>901204365</v>
      </c>
      <c r="F16" s="5" t="s">
        <v>302</v>
      </c>
      <c r="G16" s="30">
        <v>20250224</v>
      </c>
      <c r="H16" s="5">
        <v>20250823</v>
      </c>
      <c r="I16" s="9">
        <v>48000000</v>
      </c>
      <c r="J16" s="47"/>
      <c r="K16" s="47"/>
      <c r="L16" s="47"/>
      <c r="M16" s="47"/>
    </row>
    <row r="17" spans="1:13" ht="60" x14ac:dyDescent="0.25">
      <c r="A17" s="5" t="s">
        <v>393</v>
      </c>
      <c r="B17" s="4" t="s">
        <v>394</v>
      </c>
      <c r="C17" s="5" t="s">
        <v>357</v>
      </c>
      <c r="D17" s="5" t="s">
        <v>6</v>
      </c>
      <c r="E17" s="5">
        <v>901204365</v>
      </c>
      <c r="F17" s="5" t="s">
        <v>302</v>
      </c>
      <c r="G17" s="30">
        <v>20250224</v>
      </c>
      <c r="H17" s="5">
        <v>20250823</v>
      </c>
      <c r="I17" s="9">
        <v>24000000</v>
      </c>
      <c r="J17" s="47"/>
      <c r="K17" s="47"/>
      <c r="L17" s="47"/>
      <c r="M17" s="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
  <sheetViews>
    <sheetView topLeftCell="C1" workbookViewId="0">
      <selection activeCell="J1" sqref="J1:M1"/>
    </sheetView>
  </sheetViews>
  <sheetFormatPr baseColWidth="10" defaultRowHeight="15" x14ac:dyDescent="0.25"/>
  <cols>
    <col min="1" max="1" width="16.28515625" customWidth="1"/>
    <col min="2" max="2" width="31" customWidth="1"/>
    <col min="3" max="3" width="17.7109375" customWidth="1"/>
    <col min="4" max="4" width="16.7109375" customWidth="1"/>
    <col min="5" max="5" width="16.42578125" customWidth="1"/>
    <col min="6" max="6" width="19.140625" customWidth="1"/>
    <col min="7" max="7" width="13.85546875" customWidth="1"/>
    <col min="9" max="9" width="18.85546875" customWidth="1"/>
    <col min="10" max="10" width="14.28515625" customWidth="1"/>
    <col min="11" max="11" width="19.5703125" customWidth="1"/>
    <col min="12" max="12" width="17.5703125" customWidth="1"/>
    <col min="13" max="13" width="16.85546875" customWidth="1"/>
  </cols>
  <sheetData>
    <row r="1" spans="1:13" ht="48" x14ac:dyDescent="0.25">
      <c r="A1" s="43" t="s">
        <v>95</v>
      </c>
      <c r="B1" s="43" t="s">
        <v>96</v>
      </c>
      <c r="C1" s="43" t="s">
        <v>100</v>
      </c>
      <c r="D1" s="44" t="s">
        <v>99</v>
      </c>
      <c r="E1" s="44" t="s">
        <v>0</v>
      </c>
      <c r="F1" s="44" t="s">
        <v>1</v>
      </c>
      <c r="G1" s="44" t="s">
        <v>97</v>
      </c>
      <c r="H1" s="44" t="s">
        <v>98</v>
      </c>
      <c r="I1" s="45" t="s">
        <v>2</v>
      </c>
      <c r="J1" s="45" t="s">
        <v>404</v>
      </c>
      <c r="K1" s="45" t="s">
        <v>405</v>
      </c>
      <c r="L1" s="45" t="s">
        <v>406</v>
      </c>
      <c r="M1" s="45" t="s">
        <v>407</v>
      </c>
    </row>
    <row r="2" spans="1:13" ht="120" x14ac:dyDescent="0.25">
      <c r="A2" s="5" t="s">
        <v>395</v>
      </c>
      <c r="B2" s="4" t="s">
        <v>397</v>
      </c>
      <c r="C2" s="5" t="s">
        <v>396</v>
      </c>
      <c r="D2" s="5" t="s">
        <v>6</v>
      </c>
      <c r="E2" s="30">
        <v>900577495</v>
      </c>
      <c r="F2" s="30" t="s">
        <v>266</v>
      </c>
      <c r="G2" s="5">
        <v>20250301</v>
      </c>
      <c r="H2" s="5">
        <v>20250630</v>
      </c>
      <c r="I2" s="9">
        <v>552780000</v>
      </c>
      <c r="J2" s="47"/>
      <c r="K2" s="47"/>
      <c r="L2" s="47"/>
      <c r="M2" s="47"/>
    </row>
    <row r="3" spans="1:13" ht="84" x14ac:dyDescent="0.25">
      <c r="A3" s="5" t="s">
        <v>398</v>
      </c>
      <c r="B3" s="4" t="s">
        <v>399</v>
      </c>
      <c r="C3" s="5" t="s">
        <v>246</v>
      </c>
      <c r="D3" s="5" t="s">
        <v>3</v>
      </c>
      <c r="E3" s="5">
        <v>1097725779</v>
      </c>
      <c r="F3" s="5" t="s">
        <v>303</v>
      </c>
      <c r="G3" s="5">
        <v>20250313</v>
      </c>
      <c r="H3" s="5">
        <v>20250912</v>
      </c>
      <c r="I3" s="9">
        <v>15000000</v>
      </c>
      <c r="J3" s="47"/>
      <c r="K3" s="47"/>
      <c r="L3" s="47"/>
      <c r="M3" s="47"/>
    </row>
    <row r="4" spans="1:13" ht="96" x14ac:dyDescent="0.25">
      <c r="A4" s="5" t="s">
        <v>400</v>
      </c>
      <c r="B4" s="4" t="s">
        <v>402</v>
      </c>
      <c r="C4" s="5" t="s">
        <v>246</v>
      </c>
      <c r="D4" s="5" t="s">
        <v>3</v>
      </c>
      <c r="E4" s="5">
        <v>18419440</v>
      </c>
      <c r="F4" s="5" t="s">
        <v>304</v>
      </c>
      <c r="G4" s="5">
        <v>20250306</v>
      </c>
      <c r="H4" s="5">
        <v>20251231</v>
      </c>
      <c r="I4" s="9">
        <v>3300000</v>
      </c>
      <c r="J4" s="47"/>
      <c r="K4" s="47"/>
      <c r="L4" s="47"/>
      <c r="M4" s="47"/>
    </row>
    <row r="5" spans="1:13" ht="72" x14ac:dyDescent="0.25">
      <c r="A5" s="5" t="s">
        <v>401</v>
      </c>
      <c r="B5" s="4" t="s">
        <v>403</v>
      </c>
      <c r="C5" s="5" t="s">
        <v>246</v>
      </c>
      <c r="D5" s="5" t="s">
        <v>6</v>
      </c>
      <c r="E5" s="5">
        <v>800062019</v>
      </c>
      <c r="F5" s="5" t="s">
        <v>305</v>
      </c>
      <c r="G5" s="5">
        <v>20250312</v>
      </c>
      <c r="H5" s="5">
        <v>20251231</v>
      </c>
      <c r="I5" s="9">
        <v>6489000</v>
      </c>
      <c r="J5" s="47"/>
      <c r="K5" s="47"/>
      <c r="L5" s="47"/>
      <c r="M5" s="4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5"/>
  <sheetViews>
    <sheetView topLeftCell="D1" workbookViewId="0">
      <selection activeCell="J1" sqref="J1:M1"/>
    </sheetView>
  </sheetViews>
  <sheetFormatPr baseColWidth="10" defaultRowHeight="15" x14ac:dyDescent="0.25"/>
  <cols>
    <col min="1" max="1" width="17.140625" customWidth="1"/>
    <col min="2" max="2" width="31" customWidth="1"/>
    <col min="3" max="3" width="20.42578125" customWidth="1"/>
    <col min="4" max="4" width="17.7109375" customWidth="1"/>
    <col min="5" max="5" width="17.5703125" customWidth="1"/>
    <col min="6" max="6" width="17.140625" customWidth="1"/>
    <col min="7" max="7" width="13.85546875" customWidth="1"/>
    <col min="8" max="8" width="13.140625" customWidth="1"/>
    <col min="9" max="9" width="17.140625" customWidth="1"/>
    <col min="10" max="10" width="16" customWidth="1"/>
    <col min="11" max="11" width="19.140625" customWidth="1"/>
    <col min="12" max="12" width="18.7109375" customWidth="1"/>
    <col min="13" max="13" width="22.5703125" customWidth="1"/>
  </cols>
  <sheetData>
    <row r="1" spans="1:13" ht="36" x14ac:dyDescent="0.25">
      <c r="A1" s="43" t="s">
        <v>95</v>
      </c>
      <c r="B1" s="43" t="s">
        <v>96</v>
      </c>
      <c r="C1" s="43" t="s">
        <v>100</v>
      </c>
      <c r="D1" s="44" t="s">
        <v>99</v>
      </c>
      <c r="E1" s="44" t="s">
        <v>0</v>
      </c>
      <c r="F1" s="44" t="s">
        <v>1</v>
      </c>
      <c r="G1" s="44" t="s">
        <v>97</v>
      </c>
      <c r="H1" s="44" t="s">
        <v>98</v>
      </c>
      <c r="I1" s="45" t="s">
        <v>2</v>
      </c>
      <c r="J1" s="45" t="s">
        <v>404</v>
      </c>
      <c r="K1" s="45" t="s">
        <v>405</v>
      </c>
      <c r="L1" s="45" t="s">
        <v>406</v>
      </c>
      <c r="M1" s="45" t="s">
        <v>407</v>
      </c>
    </row>
    <row r="2" spans="1:13" ht="72" x14ac:dyDescent="0.25">
      <c r="A2" s="3" t="s">
        <v>101</v>
      </c>
      <c r="B2" s="4" t="s">
        <v>104</v>
      </c>
      <c r="C2" s="5" t="s">
        <v>105</v>
      </c>
      <c r="D2" s="3" t="s">
        <v>3</v>
      </c>
      <c r="E2" s="6">
        <v>1094949518</v>
      </c>
      <c r="F2" s="5" t="s">
        <v>10</v>
      </c>
      <c r="G2" s="5">
        <v>20250402</v>
      </c>
      <c r="H2" s="3">
        <v>20251231</v>
      </c>
      <c r="I2" s="7">
        <v>30000000</v>
      </c>
      <c r="J2" s="47"/>
      <c r="K2" s="47"/>
      <c r="L2" s="47"/>
      <c r="M2" s="47"/>
    </row>
    <row r="3" spans="1:13" ht="84" x14ac:dyDescent="0.25">
      <c r="A3" s="5" t="s">
        <v>102</v>
      </c>
      <c r="B3" s="4" t="s">
        <v>106</v>
      </c>
      <c r="C3" s="5" t="s">
        <v>105</v>
      </c>
      <c r="D3" s="5" t="s">
        <v>3</v>
      </c>
      <c r="E3" s="5">
        <v>1097720458</v>
      </c>
      <c r="F3" s="5" t="s">
        <v>8</v>
      </c>
      <c r="G3" s="5">
        <v>20250408</v>
      </c>
      <c r="H3" s="5">
        <v>20250520</v>
      </c>
      <c r="I3" s="9">
        <v>6916666</v>
      </c>
      <c r="J3" s="47"/>
      <c r="K3" s="47"/>
      <c r="L3" s="47"/>
      <c r="M3" s="47"/>
    </row>
    <row r="4" spans="1:13" ht="84" x14ac:dyDescent="0.25">
      <c r="A4" s="3" t="s">
        <v>103</v>
      </c>
      <c r="B4" s="4" t="s">
        <v>116</v>
      </c>
      <c r="C4" s="5" t="s">
        <v>105</v>
      </c>
      <c r="D4" s="5" t="s">
        <v>3</v>
      </c>
      <c r="E4" s="6">
        <v>1004697264</v>
      </c>
      <c r="F4" s="5" t="s">
        <v>11</v>
      </c>
      <c r="G4" s="5">
        <v>20250408</v>
      </c>
      <c r="H4" s="3">
        <v>20250731</v>
      </c>
      <c r="I4" s="11">
        <v>35933333</v>
      </c>
      <c r="J4" s="47"/>
      <c r="K4" s="47"/>
      <c r="L4" s="47"/>
      <c r="M4" s="47"/>
    </row>
    <row r="5" spans="1:13" ht="84" x14ac:dyDescent="0.25">
      <c r="A5" s="3" t="s">
        <v>107</v>
      </c>
      <c r="B5" s="4" t="s">
        <v>106</v>
      </c>
      <c r="C5" s="5" t="s">
        <v>105</v>
      </c>
      <c r="D5" s="5" t="s">
        <v>3</v>
      </c>
      <c r="E5" s="6">
        <v>1005087651</v>
      </c>
      <c r="F5" s="5" t="s">
        <v>12</v>
      </c>
      <c r="G5" s="5">
        <v>20250408</v>
      </c>
      <c r="H5" s="3">
        <v>20250731</v>
      </c>
      <c r="I5" s="11">
        <v>9416666</v>
      </c>
      <c r="J5" s="47"/>
      <c r="K5" s="47"/>
      <c r="L5" s="47"/>
      <c r="M5" s="47"/>
    </row>
    <row r="6" spans="1:13" ht="72" x14ac:dyDescent="0.25">
      <c r="A6" s="3" t="s">
        <v>108</v>
      </c>
      <c r="B6" s="4" t="s">
        <v>117</v>
      </c>
      <c r="C6" s="5" t="s">
        <v>105</v>
      </c>
      <c r="D6" s="5" t="s">
        <v>3</v>
      </c>
      <c r="E6" s="6">
        <v>24808441</v>
      </c>
      <c r="F6" s="5" t="s">
        <v>13</v>
      </c>
      <c r="G6" s="5">
        <v>20250408</v>
      </c>
      <c r="H6" s="5">
        <v>20250423</v>
      </c>
      <c r="I6" s="11">
        <v>5700000</v>
      </c>
      <c r="J6" s="47"/>
      <c r="K6" s="47"/>
      <c r="L6" s="47"/>
      <c r="M6" s="47"/>
    </row>
    <row r="7" spans="1:13" ht="96" x14ac:dyDescent="0.25">
      <c r="A7" s="5" t="s">
        <v>109</v>
      </c>
      <c r="B7" s="4" t="s">
        <v>118</v>
      </c>
      <c r="C7" s="5" t="s">
        <v>105</v>
      </c>
      <c r="D7" s="5" t="s">
        <v>3</v>
      </c>
      <c r="E7" s="18">
        <v>1097726406</v>
      </c>
      <c r="F7" s="5" t="s">
        <v>14</v>
      </c>
      <c r="G7" s="5">
        <v>20250408</v>
      </c>
      <c r="H7" s="5">
        <v>20250731</v>
      </c>
      <c r="I7" s="9">
        <v>19600000</v>
      </c>
      <c r="J7" s="47"/>
      <c r="K7" s="47"/>
      <c r="L7" s="47"/>
      <c r="M7" s="47"/>
    </row>
    <row r="8" spans="1:13" ht="84" x14ac:dyDescent="0.25">
      <c r="A8" s="3" t="s">
        <v>110</v>
      </c>
      <c r="B8" s="4" t="s">
        <v>119</v>
      </c>
      <c r="C8" s="3" t="s">
        <v>105</v>
      </c>
      <c r="D8" s="5" t="s">
        <v>3</v>
      </c>
      <c r="E8" s="6">
        <v>1094952647</v>
      </c>
      <c r="F8" s="5" t="s">
        <v>15</v>
      </c>
      <c r="G8" s="5">
        <v>20250408</v>
      </c>
      <c r="H8" s="3">
        <v>20250731</v>
      </c>
      <c r="I8" s="11">
        <v>22600000</v>
      </c>
      <c r="J8" s="47"/>
      <c r="K8" s="47"/>
      <c r="L8" s="47"/>
      <c r="M8" s="47"/>
    </row>
    <row r="9" spans="1:13" ht="96" x14ac:dyDescent="0.25">
      <c r="A9" s="3" t="s">
        <v>111</v>
      </c>
      <c r="B9" s="4" t="s">
        <v>120</v>
      </c>
      <c r="C9" s="3" t="s">
        <v>105</v>
      </c>
      <c r="D9" s="5" t="s">
        <v>3</v>
      </c>
      <c r="E9" s="6">
        <v>1097728033</v>
      </c>
      <c r="F9" s="5" t="s">
        <v>16</v>
      </c>
      <c r="G9" s="5">
        <v>20250408</v>
      </c>
      <c r="H9" s="3">
        <v>20250731</v>
      </c>
      <c r="I9" s="11">
        <v>17891666</v>
      </c>
      <c r="J9" s="47"/>
      <c r="K9" s="47"/>
      <c r="L9" s="47"/>
      <c r="M9" s="47"/>
    </row>
    <row r="10" spans="1:13" ht="84" x14ac:dyDescent="0.25">
      <c r="A10" s="3" t="s">
        <v>112</v>
      </c>
      <c r="B10" s="4" t="s">
        <v>119</v>
      </c>
      <c r="C10" s="3" t="s">
        <v>105</v>
      </c>
      <c r="D10" s="5" t="s">
        <v>3</v>
      </c>
      <c r="E10" s="6">
        <v>1094950608</v>
      </c>
      <c r="F10" s="5" t="s">
        <v>17</v>
      </c>
      <c r="G10" s="5">
        <v>20250408</v>
      </c>
      <c r="H10" s="3">
        <v>20250630</v>
      </c>
      <c r="I10" s="11">
        <v>22133333</v>
      </c>
      <c r="J10" s="47"/>
      <c r="K10" s="47"/>
      <c r="L10" s="47"/>
      <c r="M10" s="47"/>
    </row>
    <row r="11" spans="1:13" ht="72" x14ac:dyDescent="0.25">
      <c r="A11" s="3" t="s">
        <v>113</v>
      </c>
      <c r="B11" s="4" t="s">
        <v>117</v>
      </c>
      <c r="C11" s="3" t="s">
        <v>105</v>
      </c>
      <c r="D11" s="5" t="s">
        <v>3</v>
      </c>
      <c r="E11" s="6">
        <v>29756145</v>
      </c>
      <c r="F11" s="5" t="s">
        <v>18</v>
      </c>
      <c r="G11" s="5">
        <v>20250408</v>
      </c>
      <c r="H11" s="3">
        <v>20250630</v>
      </c>
      <c r="I11" s="11">
        <v>5256666</v>
      </c>
      <c r="J11" s="47"/>
      <c r="K11" s="47"/>
      <c r="L11" s="47"/>
      <c r="M11" s="47"/>
    </row>
    <row r="12" spans="1:13" ht="96" x14ac:dyDescent="0.25">
      <c r="A12" s="21" t="s">
        <v>114</v>
      </c>
      <c r="B12" s="1" t="s">
        <v>118</v>
      </c>
      <c r="C12" s="21" t="s">
        <v>105</v>
      </c>
      <c r="D12" s="21" t="s">
        <v>3</v>
      </c>
      <c r="E12" s="22">
        <v>1097728248</v>
      </c>
      <c r="F12" s="5" t="s">
        <v>19</v>
      </c>
      <c r="G12" s="5">
        <v>20250408</v>
      </c>
      <c r="H12" s="5">
        <v>20250731</v>
      </c>
      <c r="I12" s="9">
        <v>15516666</v>
      </c>
      <c r="J12" s="47"/>
      <c r="K12" s="47"/>
      <c r="L12" s="47"/>
      <c r="M12" s="47"/>
    </row>
    <row r="13" spans="1:13" ht="72" x14ac:dyDescent="0.25">
      <c r="A13" s="5" t="s">
        <v>115</v>
      </c>
      <c r="B13" s="4" t="s">
        <v>121</v>
      </c>
      <c r="C13" s="5" t="s">
        <v>105</v>
      </c>
      <c r="D13" s="5" t="s">
        <v>3</v>
      </c>
      <c r="E13" s="18">
        <v>24813040</v>
      </c>
      <c r="F13" s="5" t="s">
        <v>20</v>
      </c>
      <c r="G13" s="5">
        <v>20250408</v>
      </c>
      <c r="H13" s="3">
        <v>20250731</v>
      </c>
      <c r="I13" s="11">
        <v>7156666</v>
      </c>
      <c r="J13" s="47"/>
      <c r="K13" s="47"/>
      <c r="L13" s="47"/>
      <c r="M13" s="47"/>
    </row>
    <row r="14" spans="1:13" ht="84" x14ac:dyDescent="0.25">
      <c r="A14" s="5" t="s">
        <v>122</v>
      </c>
      <c r="B14" s="4" t="s">
        <v>123</v>
      </c>
      <c r="C14" s="5" t="s">
        <v>105</v>
      </c>
      <c r="D14" s="5" t="s">
        <v>3</v>
      </c>
      <c r="E14" s="18">
        <v>24812827</v>
      </c>
      <c r="F14" s="5" t="s">
        <v>21</v>
      </c>
      <c r="G14" s="5">
        <v>20250408</v>
      </c>
      <c r="H14" s="5">
        <v>20250630</v>
      </c>
      <c r="I14" s="9">
        <v>8300000</v>
      </c>
      <c r="J14" s="47"/>
      <c r="K14" s="47"/>
      <c r="L14" s="47"/>
      <c r="M14" s="47"/>
    </row>
    <row r="15" spans="1:13" ht="84" x14ac:dyDescent="0.25">
      <c r="A15" s="5" t="s">
        <v>124</v>
      </c>
      <c r="B15" s="4" t="s">
        <v>123</v>
      </c>
      <c r="C15" s="5" t="s">
        <v>105</v>
      </c>
      <c r="D15" s="5" t="s">
        <v>3</v>
      </c>
      <c r="E15" s="18">
        <v>1004961409</v>
      </c>
      <c r="F15" s="5" t="s">
        <v>22</v>
      </c>
      <c r="G15" s="5">
        <v>20250408</v>
      </c>
      <c r="H15" s="5">
        <v>20250731</v>
      </c>
      <c r="I15" s="9">
        <v>9416666</v>
      </c>
      <c r="J15" s="47"/>
      <c r="K15" s="47"/>
      <c r="L15" s="47"/>
      <c r="M15" s="47"/>
    </row>
    <row r="16" spans="1:13" ht="84" x14ac:dyDescent="0.25">
      <c r="A16" s="5" t="s">
        <v>125</v>
      </c>
      <c r="B16" s="4" t="s">
        <v>119</v>
      </c>
      <c r="C16" s="5" t="s">
        <v>105</v>
      </c>
      <c r="D16" s="5" t="s">
        <v>3</v>
      </c>
      <c r="E16" s="18">
        <v>1094897217</v>
      </c>
      <c r="F16" s="5" t="s">
        <v>23</v>
      </c>
      <c r="G16" s="5">
        <v>20250408</v>
      </c>
      <c r="H16" s="5">
        <v>20250731</v>
      </c>
      <c r="I16" s="9">
        <v>22600000</v>
      </c>
      <c r="J16" s="47"/>
      <c r="K16" s="47"/>
      <c r="L16" s="47"/>
      <c r="M16" s="47"/>
    </row>
    <row r="17" spans="1:13" ht="72" x14ac:dyDescent="0.25">
      <c r="A17" s="5" t="s">
        <v>126</v>
      </c>
      <c r="B17" s="4" t="s">
        <v>127</v>
      </c>
      <c r="C17" s="5" t="s">
        <v>105</v>
      </c>
      <c r="D17" s="5" t="s">
        <v>3</v>
      </c>
      <c r="E17" s="18">
        <v>41952212</v>
      </c>
      <c r="F17" s="5" t="s">
        <v>9</v>
      </c>
      <c r="G17" s="5">
        <v>20250408</v>
      </c>
      <c r="H17" s="5">
        <v>20250630</v>
      </c>
      <c r="I17" s="9">
        <v>11066666</v>
      </c>
      <c r="J17" s="47"/>
      <c r="K17" s="47"/>
      <c r="L17" s="47"/>
      <c r="M17" s="47"/>
    </row>
    <row r="18" spans="1:13" ht="84" x14ac:dyDescent="0.25">
      <c r="A18" s="5" t="s">
        <v>128</v>
      </c>
      <c r="B18" s="4" t="s">
        <v>123</v>
      </c>
      <c r="C18" s="5" t="s">
        <v>105</v>
      </c>
      <c r="D18" s="5" t="s">
        <v>3</v>
      </c>
      <c r="E18" s="18">
        <v>41927922</v>
      </c>
      <c r="F18" s="5" t="s">
        <v>24</v>
      </c>
      <c r="G18" s="5">
        <v>20250408</v>
      </c>
      <c r="H18" s="5">
        <v>20250630</v>
      </c>
      <c r="I18" s="9">
        <v>8300000</v>
      </c>
      <c r="J18" s="47"/>
      <c r="K18" s="47"/>
      <c r="L18" s="47"/>
      <c r="M18" s="47"/>
    </row>
    <row r="19" spans="1:13" ht="84" x14ac:dyDescent="0.25">
      <c r="A19" s="3" t="s">
        <v>129</v>
      </c>
      <c r="B19" s="4" t="s">
        <v>123</v>
      </c>
      <c r="C19" s="3" t="s">
        <v>105</v>
      </c>
      <c r="D19" s="5" t="s">
        <v>3</v>
      </c>
      <c r="E19" s="6">
        <v>1007906174</v>
      </c>
      <c r="F19" s="5" t="s">
        <v>25</v>
      </c>
      <c r="G19" s="5">
        <v>20250408</v>
      </c>
      <c r="H19" s="3">
        <v>20250731</v>
      </c>
      <c r="I19" s="11">
        <v>9416666</v>
      </c>
      <c r="J19" s="47"/>
      <c r="K19" s="47"/>
      <c r="L19" s="47"/>
      <c r="M19" s="47"/>
    </row>
    <row r="20" spans="1:13" ht="84" x14ac:dyDescent="0.25">
      <c r="A20" s="5" t="s">
        <v>130</v>
      </c>
      <c r="B20" s="4" t="s">
        <v>106</v>
      </c>
      <c r="C20" s="5" t="s">
        <v>105</v>
      </c>
      <c r="D20" s="5" t="s">
        <v>3</v>
      </c>
      <c r="E20" s="18">
        <v>41925188</v>
      </c>
      <c r="F20" s="5" t="s">
        <v>26</v>
      </c>
      <c r="G20" s="5">
        <v>20250408</v>
      </c>
      <c r="H20" s="5">
        <v>20250630</v>
      </c>
      <c r="I20" s="9">
        <v>8300000</v>
      </c>
      <c r="J20" s="47"/>
      <c r="K20" s="47"/>
      <c r="L20" s="47"/>
      <c r="M20" s="47"/>
    </row>
    <row r="21" spans="1:13" ht="84" x14ac:dyDescent="0.25">
      <c r="A21" s="5" t="s">
        <v>131</v>
      </c>
      <c r="B21" s="4" t="s">
        <v>123</v>
      </c>
      <c r="C21" s="5" t="s">
        <v>105</v>
      </c>
      <c r="D21" s="5" t="s">
        <v>3</v>
      </c>
      <c r="E21" s="18">
        <v>29328891</v>
      </c>
      <c r="F21" s="5" t="s">
        <v>27</v>
      </c>
      <c r="G21" s="5">
        <v>20250408</v>
      </c>
      <c r="H21" s="5">
        <v>20250520</v>
      </c>
      <c r="I21" s="9">
        <v>8300000</v>
      </c>
      <c r="J21" s="47"/>
      <c r="K21" s="47"/>
      <c r="L21" s="47"/>
      <c r="M21" s="47"/>
    </row>
    <row r="22" spans="1:13" ht="84" x14ac:dyDescent="0.25">
      <c r="A22" s="5" t="s">
        <v>132</v>
      </c>
      <c r="B22" s="4" t="s">
        <v>116</v>
      </c>
      <c r="C22" s="5" t="s">
        <v>105</v>
      </c>
      <c r="D22" s="5" t="s">
        <v>3</v>
      </c>
      <c r="E22" s="18">
        <v>72287266</v>
      </c>
      <c r="F22" s="5" t="s">
        <v>28</v>
      </c>
      <c r="G22" s="5">
        <v>20250408</v>
      </c>
      <c r="H22" s="5">
        <v>20250731</v>
      </c>
      <c r="I22" s="9">
        <v>28250000</v>
      </c>
      <c r="J22" s="47"/>
      <c r="K22" s="47"/>
      <c r="L22" s="47"/>
      <c r="M22" s="47"/>
    </row>
    <row r="23" spans="1:13" ht="144" x14ac:dyDescent="0.25">
      <c r="A23" s="5" t="s">
        <v>133</v>
      </c>
      <c r="B23" s="4" t="s">
        <v>134</v>
      </c>
      <c r="C23" s="5" t="s">
        <v>105</v>
      </c>
      <c r="D23" s="5" t="s">
        <v>3</v>
      </c>
      <c r="E23" s="18">
        <v>41952212</v>
      </c>
      <c r="F23" s="5" t="s">
        <v>9</v>
      </c>
      <c r="G23" s="5">
        <v>20250408</v>
      </c>
      <c r="H23" s="5">
        <v>20251210</v>
      </c>
      <c r="I23" s="9">
        <v>24300000</v>
      </c>
      <c r="J23" s="47"/>
      <c r="K23" s="47"/>
      <c r="L23" s="47"/>
      <c r="M23" s="47"/>
    </row>
    <row r="24" spans="1:13" ht="84" x14ac:dyDescent="0.25">
      <c r="A24" s="5" t="s">
        <v>135</v>
      </c>
      <c r="B24" s="4" t="s">
        <v>123</v>
      </c>
      <c r="C24" s="5" t="s">
        <v>105</v>
      </c>
      <c r="D24" s="5" t="s">
        <v>3</v>
      </c>
      <c r="E24" s="18">
        <v>24807157</v>
      </c>
      <c r="F24" s="5" t="s">
        <v>29</v>
      </c>
      <c r="G24" s="5">
        <v>20250408</v>
      </c>
      <c r="H24" s="5">
        <v>20250731</v>
      </c>
      <c r="I24" s="9">
        <v>11300000</v>
      </c>
      <c r="J24" s="47"/>
      <c r="K24" s="47"/>
      <c r="L24" s="47"/>
      <c r="M24" s="47"/>
    </row>
    <row r="25" spans="1:13" ht="72" x14ac:dyDescent="0.25">
      <c r="A25" s="5" t="s">
        <v>136</v>
      </c>
      <c r="B25" s="4" t="s">
        <v>117</v>
      </c>
      <c r="C25" s="5" t="s">
        <v>105</v>
      </c>
      <c r="D25" s="5" t="s">
        <v>3</v>
      </c>
      <c r="E25" s="18">
        <v>1005279750</v>
      </c>
      <c r="F25" s="5" t="s">
        <v>30</v>
      </c>
      <c r="G25" s="5">
        <v>20250408</v>
      </c>
      <c r="H25" s="5">
        <v>20250630</v>
      </c>
      <c r="I25" s="9">
        <v>5256666</v>
      </c>
      <c r="J25" s="47"/>
      <c r="K25" s="47"/>
      <c r="L25" s="47"/>
      <c r="M25" s="47"/>
    </row>
    <row r="26" spans="1:13" ht="84" x14ac:dyDescent="0.25">
      <c r="A26" s="3" t="s">
        <v>137</v>
      </c>
      <c r="B26" s="4" t="s">
        <v>138</v>
      </c>
      <c r="C26" s="3" t="s">
        <v>105</v>
      </c>
      <c r="D26" s="5" t="s">
        <v>3</v>
      </c>
      <c r="E26" s="6">
        <v>1097036352</v>
      </c>
      <c r="F26" s="5" t="s">
        <v>31</v>
      </c>
      <c r="G26" s="5">
        <v>20250408</v>
      </c>
      <c r="H26" s="3">
        <v>20250731</v>
      </c>
      <c r="I26" s="11">
        <v>30133333</v>
      </c>
      <c r="J26" s="47"/>
      <c r="K26" s="47"/>
      <c r="L26" s="47"/>
      <c r="M26" s="47"/>
    </row>
    <row r="27" spans="1:13" ht="96" x14ac:dyDescent="0.25">
      <c r="A27" s="5" t="s">
        <v>139</v>
      </c>
      <c r="B27" s="4" t="s">
        <v>140</v>
      </c>
      <c r="C27" s="5" t="s">
        <v>105</v>
      </c>
      <c r="D27" s="5" t="s">
        <v>3</v>
      </c>
      <c r="E27" s="18">
        <v>41944357</v>
      </c>
      <c r="F27" s="5" t="s">
        <v>32</v>
      </c>
      <c r="G27" s="5">
        <v>20250408</v>
      </c>
      <c r="H27" s="5">
        <v>20250731</v>
      </c>
      <c r="I27" s="9">
        <v>19600000</v>
      </c>
      <c r="J27" s="47"/>
      <c r="K27" s="47"/>
      <c r="L27" s="47"/>
      <c r="M27" s="47"/>
    </row>
    <row r="28" spans="1:13" ht="84" x14ac:dyDescent="0.25">
      <c r="A28" s="5" t="s">
        <v>141</v>
      </c>
      <c r="B28" s="1" t="s">
        <v>106</v>
      </c>
      <c r="C28" s="5" t="s">
        <v>105</v>
      </c>
      <c r="D28" s="5" t="s">
        <v>3</v>
      </c>
      <c r="E28" s="18">
        <v>1097726015</v>
      </c>
      <c r="F28" s="5" t="s">
        <v>33</v>
      </c>
      <c r="G28" s="5">
        <v>20250408</v>
      </c>
      <c r="H28" s="5">
        <v>20250630</v>
      </c>
      <c r="I28" s="9">
        <v>8300000</v>
      </c>
      <c r="J28" s="47"/>
      <c r="K28" s="47"/>
      <c r="L28" s="47"/>
      <c r="M28" s="47"/>
    </row>
    <row r="29" spans="1:13" ht="84" x14ac:dyDescent="0.25">
      <c r="A29" s="5" t="s">
        <v>142</v>
      </c>
      <c r="B29" s="5" t="s">
        <v>106</v>
      </c>
      <c r="C29" s="5" t="s">
        <v>105</v>
      </c>
      <c r="D29" s="5" t="s">
        <v>3</v>
      </c>
      <c r="E29" s="18">
        <v>1007603306</v>
      </c>
      <c r="F29" s="5" t="s">
        <v>34</v>
      </c>
      <c r="G29" s="5">
        <v>20250408</v>
      </c>
      <c r="H29" s="5">
        <v>20250731</v>
      </c>
      <c r="I29" s="9">
        <v>9416666</v>
      </c>
      <c r="J29" s="47"/>
      <c r="K29" s="47"/>
      <c r="L29" s="47"/>
      <c r="M29" s="47"/>
    </row>
    <row r="30" spans="1:13" ht="72" x14ac:dyDescent="0.25">
      <c r="A30" s="5" t="s">
        <v>143</v>
      </c>
      <c r="B30" s="4" t="s">
        <v>121</v>
      </c>
      <c r="C30" s="5" t="s">
        <v>105</v>
      </c>
      <c r="D30" s="5" t="s">
        <v>3</v>
      </c>
      <c r="E30" s="18">
        <v>1097723808</v>
      </c>
      <c r="F30" s="5" t="s">
        <v>35</v>
      </c>
      <c r="G30" s="5">
        <v>20250408</v>
      </c>
      <c r="H30" s="5">
        <v>20250731</v>
      </c>
      <c r="I30" s="9">
        <v>7156666</v>
      </c>
      <c r="J30" s="47"/>
      <c r="K30" s="47"/>
      <c r="L30" s="47"/>
      <c r="M30" s="47"/>
    </row>
    <row r="31" spans="1:13" ht="72" x14ac:dyDescent="0.25">
      <c r="A31" s="5" t="s">
        <v>144</v>
      </c>
      <c r="B31" s="4" t="s">
        <v>121</v>
      </c>
      <c r="C31" s="5" t="s">
        <v>105</v>
      </c>
      <c r="D31" s="5" t="s">
        <v>3</v>
      </c>
      <c r="E31" s="18">
        <v>1097724634</v>
      </c>
      <c r="F31" s="5" t="s">
        <v>36</v>
      </c>
      <c r="G31" s="5">
        <v>20250408</v>
      </c>
      <c r="H31" s="5">
        <v>20250630</v>
      </c>
      <c r="I31" s="9">
        <v>5256666</v>
      </c>
      <c r="J31" s="47"/>
      <c r="K31" s="47"/>
      <c r="L31" s="47"/>
      <c r="M31" s="47"/>
    </row>
    <row r="32" spans="1:13" ht="84" x14ac:dyDescent="0.25">
      <c r="A32" s="5" t="s">
        <v>145</v>
      </c>
      <c r="B32" s="4" t="s">
        <v>119</v>
      </c>
      <c r="C32" s="5" t="s">
        <v>105</v>
      </c>
      <c r="D32" s="5" t="s">
        <v>3</v>
      </c>
      <c r="E32" s="18">
        <v>1094961955</v>
      </c>
      <c r="F32" s="5" t="s">
        <v>37</v>
      </c>
      <c r="G32" s="5">
        <v>20250408</v>
      </c>
      <c r="H32" s="5">
        <v>20250630</v>
      </c>
      <c r="I32" s="9">
        <v>16600000</v>
      </c>
      <c r="J32" s="47"/>
      <c r="K32" s="47"/>
      <c r="L32" s="47"/>
      <c r="M32" s="47"/>
    </row>
    <row r="33" spans="1:13" ht="84" x14ac:dyDescent="0.25">
      <c r="A33" s="5" t="s">
        <v>146</v>
      </c>
      <c r="B33" s="4" t="s">
        <v>138</v>
      </c>
      <c r="C33" s="5" t="s">
        <v>105</v>
      </c>
      <c r="D33" s="5" t="s">
        <v>3</v>
      </c>
      <c r="E33" s="18">
        <v>1097039563</v>
      </c>
      <c r="F33" s="5" t="s">
        <v>38</v>
      </c>
      <c r="G33" s="5">
        <v>20250408</v>
      </c>
      <c r="H33" s="5">
        <v>20250630</v>
      </c>
      <c r="I33" s="9">
        <v>16600000</v>
      </c>
      <c r="J33" s="47"/>
      <c r="K33" s="47"/>
      <c r="L33" s="47"/>
      <c r="M33" s="47"/>
    </row>
    <row r="34" spans="1:13" ht="84" x14ac:dyDescent="0.25">
      <c r="A34" s="5" t="s">
        <v>147</v>
      </c>
      <c r="B34" s="4" t="s">
        <v>106</v>
      </c>
      <c r="C34" s="5" t="s">
        <v>148</v>
      </c>
      <c r="D34" s="5" t="s">
        <v>3</v>
      </c>
      <c r="E34" s="18">
        <v>23305336</v>
      </c>
      <c r="F34" s="5" t="s">
        <v>39</v>
      </c>
      <c r="G34" s="5">
        <v>20250408</v>
      </c>
      <c r="H34" s="5">
        <v>20250630</v>
      </c>
      <c r="I34" s="9">
        <v>6916666</v>
      </c>
      <c r="J34" s="47"/>
      <c r="K34" s="47"/>
      <c r="L34" s="47"/>
      <c r="M34" s="47"/>
    </row>
    <row r="35" spans="1:13" ht="96" x14ac:dyDescent="0.25">
      <c r="A35" s="5" t="s">
        <v>149</v>
      </c>
      <c r="B35" s="4" t="s">
        <v>118</v>
      </c>
      <c r="C35" s="5" t="s">
        <v>105</v>
      </c>
      <c r="D35" s="5" t="s">
        <v>3</v>
      </c>
      <c r="E35" s="18">
        <v>1097723475</v>
      </c>
      <c r="F35" s="5" t="s">
        <v>40</v>
      </c>
      <c r="G35" s="5">
        <v>20250408</v>
      </c>
      <c r="H35" s="5">
        <v>20250731</v>
      </c>
      <c r="I35" s="9">
        <v>15516666</v>
      </c>
      <c r="J35" s="47"/>
      <c r="K35" s="47"/>
      <c r="L35" s="47"/>
      <c r="M35" s="47"/>
    </row>
    <row r="36" spans="1:13" ht="84" x14ac:dyDescent="0.25">
      <c r="A36" s="5" t="s">
        <v>150</v>
      </c>
      <c r="B36" s="4" t="s">
        <v>106</v>
      </c>
      <c r="C36" s="5" t="s">
        <v>105</v>
      </c>
      <c r="D36" s="5" t="s">
        <v>3</v>
      </c>
      <c r="E36" s="18">
        <v>1094955461</v>
      </c>
      <c r="F36" s="5" t="s">
        <v>41</v>
      </c>
      <c r="G36" s="5">
        <v>20250408</v>
      </c>
      <c r="H36" s="5">
        <v>20250731</v>
      </c>
      <c r="I36" s="9">
        <v>9416666</v>
      </c>
      <c r="J36" s="47"/>
      <c r="K36" s="47"/>
      <c r="L36" s="47"/>
      <c r="M36" s="47"/>
    </row>
    <row r="37" spans="1:13" ht="96" x14ac:dyDescent="0.25">
      <c r="A37" s="5" t="s">
        <v>151</v>
      </c>
      <c r="B37" s="4" t="s">
        <v>152</v>
      </c>
      <c r="C37" s="5" t="s">
        <v>105</v>
      </c>
      <c r="D37" s="5" t="s">
        <v>3</v>
      </c>
      <c r="E37" s="18">
        <v>24584157</v>
      </c>
      <c r="F37" s="5" t="s">
        <v>42</v>
      </c>
      <c r="G37" s="5">
        <v>20250408</v>
      </c>
      <c r="H37" s="5">
        <v>20250630</v>
      </c>
      <c r="I37" s="9">
        <v>13141666</v>
      </c>
      <c r="J37" s="47"/>
      <c r="K37" s="47"/>
      <c r="L37" s="47"/>
      <c r="M37" s="47"/>
    </row>
    <row r="38" spans="1:13" ht="84" x14ac:dyDescent="0.25">
      <c r="A38" s="5" t="s">
        <v>153</v>
      </c>
      <c r="B38" s="4" t="s">
        <v>116</v>
      </c>
      <c r="C38" s="5" t="s">
        <v>105</v>
      </c>
      <c r="D38" s="5" t="s">
        <v>3</v>
      </c>
      <c r="E38" s="18">
        <v>1094974978</v>
      </c>
      <c r="F38" s="5" t="s">
        <v>43</v>
      </c>
      <c r="G38" s="5">
        <v>20250408</v>
      </c>
      <c r="H38" s="5">
        <v>20250630</v>
      </c>
      <c r="I38" s="9">
        <v>20750000</v>
      </c>
      <c r="J38" s="47"/>
      <c r="K38" s="47"/>
      <c r="L38" s="47"/>
      <c r="M38" s="47"/>
    </row>
    <row r="39" spans="1:13" ht="84" x14ac:dyDescent="0.25">
      <c r="A39" s="5" t="s">
        <v>154</v>
      </c>
      <c r="B39" s="4" t="s">
        <v>123</v>
      </c>
      <c r="C39" s="5" t="s">
        <v>105</v>
      </c>
      <c r="D39" s="5" t="s">
        <v>3</v>
      </c>
      <c r="E39" s="18">
        <v>1091202637</v>
      </c>
      <c r="F39" s="5" t="s">
        <v>44</v>
      </c>
      <c r="G39" s="5">
        <v>20250416</v>
      </c>
      <c r="H39" s="5">
        <v>20250731</v>
      </c>
      <c r="I39" s="9">
        <v>8750000</v>
      </c>
      <c r="J39" s="47"/>
      <c r="K39" s="47"/>
      <c r="L39" s="47"/>
      <c r="M39" s="47"/>
    </row>
    <row r="40" spans="1:13" ht="84" x14ac:dyDescent="0.25">
      <c r="A40" s="5" t="s">
        <v>155</v>
      </c>
      <c r="B40" s="4" t="s">
        <v>123</v>
      </c>
      <c r="C40" s="5" t="s">
        <v>105</v>
      </c>
      <c r="D40" s="5" t="s">
        <v>3</v>
      </c>
      <c r="E40" s="18">
        <v>1097727826</v>
      </c>
      <c r="F40" s="5" t="s">
        <v>45</v>
      </c>
      <c r="G40" s="5">
        <v>20250416</v>
      </c>
      <c r="H40" s="5">
        <v>20250731</v>
      </c>
      <c r="I40" s="9">
        <v>10500000</v>
      </c>
      <c r="J40" s="47"/>
      <c r="K40" s="47"/>
      <c r="L40" s="47"/>
      <c r="M40" s="47"/>
    </row>
    <row r="41" spans="1:13" ht="84" x14ac:dyDescent="0.25">
      <c r="A41" s="5" t="s">
        <v>156</v>
      </c>
      <c r="B41" s="4" t="s">
        <v>157</v>
      </c>
      <c r="C41" s="5" t="s">
        <v>105</v>
      </c>
      <c r="D41" s="5" t="s">
        <v>3</v>
      </c>
      <c r="E41" s="18">
        <v>1094924283</v>
      </c>
      <c r="F41" s="5" t="s">
        <v>46</v>
      </c>
      <c r="G41" s="5">
        <v>20250421</v>
      </c>
      <c r="H41" s="5">
        <v>20251210</v>
      </c>
      <c r="I41" s="9">
        <v>16866666</v>
      </c>
      <c r="J41" s="47"/>
      <c r="K41" s="47"/>
      <c r="L41" s="47"/>
      <c r="M41" s="47"/>
    </row>
    <row r="42" spans="1:13" ht="144" x14ac:dyDescent="0.25">
      <c r="A42" s="5" t="s">
        <v>159</v>
      </c>
      <c r="B42" s="4" t="s">
        <v>158</v>
      </c>
      <c r="C42" s="5" t="s">
        <v>105</v>
      </c>
      <c r="D42" s="5" t="s">
        <v>3</v>
      </c>
      <c r="E42" s="18">
        <v>1097036992</v>
      </c>
      <c r="F42" s="5" t="s">
        <v>47</v>
      </c>
      <c r="G42" s="5">
        <v>20250422</v>
      </c>
      <c r="H42" s="5">
        <v>20251210</v>
      </c>
      <c r="I42" s="9">
        <v>20610000</v>
      </c>
      <c r="J42" s="47"/>
      <c r="K42" s="47"/>
      <c r="L42" s="47"/>
      <c r="M42" s="47"/>
    </row>
    <row r="43" spans="1:13" ht="96" x14ac:dyDescent="0.25">
      <c r="A43" s="5" t="s">
        <v>160</v>
      </c>
      <c r="B43" s="4" t="s">
        <v>161</v>
      </c>
      <c r="C43" s="5" t="s">
        <v>105</v>
      </c>
      <c r="D43" s="5" t="s">
        <v>3</v>
      </c>
      <c r="E43" s="18">
        <v>1094949772</v>
      </c>
      <c r="F43" s="5" t="s">
        <v>48</v>
      </c>
      <c r="G43" s="5">
        <v>20250422</v>
      </c>
      <c r="H43" s="5">
        <v>20250630</v>
      </c>
      <c r="I43" s="9">
        <v>12000000</v>
      </c>
      <c r="J43" s="47"/>
      <c r="K43" s="47"/>
      <c r="L43" s="47"/>
      <c r="M43" s="47"/>
    </row>
    <row r="44" spans="1:13" ht="84" x14ac:dyDescent="0.25">
      <c r="A44" s="21" t="s">
        <v>162</v>
      </c>
      <c r="B44" s="1" t="s">
        <v>106</v>
      </c>
      <c r="C44" s="21" t="s">
        <v>105</v>
      </c>
      <c r="D44" s="21" t="s">
        <v>3</v>
      </c>
      <c r="E44" s="22">
        <v>1097034693</v>
      </c>
      <c r="F44" s="21" t="s">
        <v>49</v>
      </c>
      <c r="G44" s="21">
        <v>20250424</v>
      </c>
      <c r="H44" s="21">
        <v>20250731</v>
      </c>
      <c r="I44" s="24">
        <v>8083333</v>
      </c>
      <c r="J44" s="47"/>
      <c r="K44" s="47"/>
      <c r="L44" s="47"/>
      <c r="M44" s="47"/>
    </row>
    <row r="45" spans="1:13" ht="72" x14ac:dyDescent="0.25">
      <c r="A45" s="5" t="s">
        <v>163</v>
      </c>
      <c r="B45" s="4" t="s">
        <v>164</v>
      </c>
      <c r="C45" s="5" t="s">
        <v>165</v>
      </c>
      <c r="D45" s="5" t="s">
        <v>6</v>
      </c>
      <c r="E45" s="18">
        <v>900322114</v>
      </c>
      <c r="F45" s="5" t="s">
        <v>50</v>
      </c>
      <c r="G45" s="5">
        <v>20250430</v>
      </c>
      <c r="H45" s="5">
        <v>20251231</v>
      </c>
      <c r="I45" s="9">
        <v>13000000</v>
      </c>
      <c r="J45" s="47"/>
      <c r="K45" s="47"/>
      <c r="L45" s="47"/>
      <c r="M45" s="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8"/>
  <sheetViews>
    <sheetView topLeftCell="D1" workbookViewId="0">
      <selection activeCell="J2" sqref="J2:M48"/>
    </sheetView>
  </sheetViews>
  <sheetFormatPr baseColWidth="10" defaultRowHeight="15" x14ac:dyDescent="0.25"/>
  <cols>
    <col min="1" max="1" width="17.140625" customWidth="1"/>
    <col min="2" max="2" width="32.85546875" customWidth="1"/>
    <col min="3" max="3" width="21.140625" customWidth="1"/>
    <col min="4" max="4" width="23.140625" customWidth="1"/>
    <col min="5" max="5" width="18.7109375" customWidth="1"/>
    <col min="6" max="6" width="22.42578125" customWidth="1"/>
    <col min="7" max="8" width="13.85546875" customWidth="1"/>
    <col min="9" max="9" width="20.5703125" customWidth="1"/>
    <col min="10" max="10" width="17.42578125" customWidth="1"/>
    <col min="11" max="11" width="18.5703125" customWidth="1"/>
    <col min="12" max="12" width="19.28515625" customWidth="1"/>
    <col min="13" max="13" width="20.42578125" customWidth="1"/>
  </cols>
  <sheetData>
    <row r="1" spans="1:13" ht="36" x14ac:dyDescent="0.25">
      <c r="A1" s="43" t="s">
        <v>95</v>
      </c>
      <c r="B1" s="43" t="s">
        <v>96</v>
      </c>
      <c r="C1" s="43" t="s">
        <v>100</v>
      </c>
      <c r="D1" s="44" t="s">
        <v>99</v>
      </c>
      <c r="E1" s="44" t="s">
        <v>0</v>
      </c>
      <c r="F1" s="44" t="s">
        <v>1</v>
      </c>
      <c r="G1" s="44" t="s">
        <v>97</v>
      </c>
      <c r="H1" s="44" t="s">
        <v>98</v>
      </c>
      <c r="I1" s="45" t="s">
        <v>2</v>
      </c>
      <c r="J1" s="45" t="s">
        <v>404</v>
      </c>
      <c r="K1" s="45" t="s">
        <v>405</v>
      </c>
      <c r="L1" s="45" t="s">
        <v>406</v>
      </c>
      <c r="M1" s="45" t="s">
        <v>407</v>
      </c>
    </row>
    <row r="2" spans="1:13" ht="84" x14ac:dyDescent="0.25">
      <c r="A2" s="21" t="s">
        <v>166</v>
      </c>
      <c r="B2" s="1" t="s">
        <v>167</v>
      </c>
      <c r="C2" s="21" t="s">
        <v>105</v>
      </c>
      <c r="D2" s="21" t="s">
        <v>3</v>
      </c>
      <c r="E2" s="22">
        <v>25017333</v>
      </c>
      <c r="F2" s="21" t="s">
        <v>51</v>
      </c>
      <c r="G2" s="21">
        <v>20250501</v>
      </c>
      <c r="H2" s="21">
        <v>20251210</v>
      </c>
      <c r="I2" s="24">
        <v>19800000</v>
      </c>
      <c r="J2" s="47"/>
      <c r="K2" s="47"/>
      <c r="L2" s="47"/>
      <c r="M2" s="47"/>
    </row>
    <row r="3" spans="1:13" ht="96" x14ac:dyDescent="0.25">
      <c r="A3" s="5" t="s">
        <v>168</v>
      </c>
      <c r="B3" s="4" t="s">
        <v>169</v>
      </c>
      <c r="C3" s="5" t="s">
        <v>105</v>
      </c>
      <c r="D3" s="5" t="s">
        <v>3</v>
      </c>
      <c r="E3" s="18">
        <v>18413428</v>
      </c>
      <c r="F3" s="5" t="s">
        <v>52</v>
      </c>
      <c r="G3" s="5">
        <v>20250501</v>
      </c>
      <c r="H3" s="5">
        <v>20251210</v>
      </c>
      <c r="I3" s="9">
        <v>14666666</v>
      </c>
      <c r="J3" s="47"/>
      <c r="K3" s="47"/>
      <c r="L3" s="47"/>
      <c r="M3" s="47"/>
    </row>
    <row r="4" spans="1:13" ht="96" x14ac:dyDescent="0.25">
      <c r="A4" s="5" t="s">
        <v>170</v>
      </c>
      <c r="B4" s="4" t="s">
        <v>169</v>
      </c>
      <c r="C4" s="5" t="s">
        <v>105</v>
      </c>
      <c r="D4" s="5" t="s">
        <v>3</v>
      </c>
      <c r="E4" s="18">
        <v>1097724533</v>
      </c>
      <c r="F4" s="5" t="s">
        <v>53</v>
      </c>
      <c r="G4" s="5">
        <v>20250501</v>
      </c>
      <c r="H4" s="5">
        <v>20251210</v>
      </c>
      <c r="I4" s="9">
        <v>14666666</v>
      </c>
      <c r="J4" s="47"/>
      <c r="K4" s="47"/>
      <c r="L4" s="47"/>
      <c r="M4" s="47"/>
    </row>
    <row r="5" spans="1:13" ht="84" x14ac:dyDescent="0.25">
      <c r="A5" s="5" t="s">
        <v>171</v>
      </c>
      <c r="B5" s="4" t="s">
        <v>172</v>
      </c>
      <c r="C5" s="5" t="s">
        <v>105</v>
      </c>
      <c r="D5" s="25" t="s">
        <v>3</v>
      </c>
      <c r="E5" s="26">
        <v>1097727009</v>
      </c>
      <c r="F5" s="25" t="s">
        <v>54</v>
      </c>
      <c r="G5" s="25">
        <v>20250501</v>
      </c>
      <c r="H5" s="25">
        <v>20251210</v>
      </c>
      <c r="I5" s="27">
        <v>16133333</v>
      </c>
      <c r="J5" s="47"/>
      <c r="K5" s="47"/>
      <c r="L5" s="47"/>
      <c r="M5" s="47"/>
    </row>
    <row r="6" spans="1:13" ht="84" x14ac:dyDescent="0.25">
      <c r="A6" s="5" t="s">
        <v>173</v>
      </c>
      <c r="B6" s="4" t="s">
        <v>167</v>
      </c>
      <c r="C6" s="5" t="s">
        <v>105</v>
      </c>
      <c r="D6" s="5" t="s">
        <v>3</v>
      </c>
      <c r="E6" s="18">
        <v>1097724070</v>
      </c>
      <c r="F6" s="5" t="s">
        <v>55</v>
      </c>
      <c r="G6" s="5">
        <v>20250501</v>
      </c>
      <c r="H6" s="5">
        <v>20251210</v>
      </c>
      <c r="I6" s="9">
        <v>19800000</v>
      </c>
      <c r="J6" s="47"/>
      <c r="K6" s="47"/>
      <c r="L6" s="47"/>
      <c r="M6" s="47"/>
    </row>
    <row r="7" spans="1:13" ht="84" x14ac:dyDescent="0.25">
      <c r="A7" s="5" t="s">
        <v>174</v>
      </c>
      <c r="B7" s="4" t="s">
        <v>175</v>
      </c>
      <c r="C7" s="5" t="s">
        <v>105</v>
      </c>
      <c r="D7" s="5" t="s">
        <v>3</v>
      </c>
      <c r="E7" s="18">
        <v>24816276</v>
      </c>
      <c r="F7" s="5" t="s">
        <v>56</v>
      </c>
      <c r="G7" s="5">
        <v>20250501</v>
      </c>
      <c r="H7" s="5">
        <v>20251210</v>
      </c>
      <c r="I7" s="9">
        <v>16133333</v>
      </c>
      <c r="J7" s="47"/>
      <c r="K7" s="47"/>
      <c r="L7" s="47"/>
      <c r="M7" s="47"/>
    </row>
    <row r="8" spans="1:13" ht="84" x14ac:dyDescent="0.25">
      <c r="A8" s="5" t="s">
        <v>176</v>
      </c>
      <c r="B8" s="4" t="s">
        <v>177</v>
      </c>
      <c r="C8" s="5" t="s">
        <v>105</v>
      </c>
      <c r="D8" s="5" t="s">
        <v>3</v>
      </c>
      <c r="E8" s="18">
        <v>24809820</v>
      </c>
      <c r="F8" s="5" t="s">
        <v>57</v>
      </c>
      <c r="G8" s="5">
        <v>20250501</v>
      </c>
      <c r="H8" s="5">
        <v>20251210</v>
      </c>
      <c r="I8" s="9">
        <v>16133333</v>
      </c>
      <c r="J8" s="47"/>
      <c r="K8" s="47"/>
      <c r="L8" s="47"/>
      <c r="M8" s="47"/>
    </row>
    <row r="9" spans="1:13" ht="84" x14ac:dyDescent="0.25">
      <c r="A9" s="5" t="s">
        <v>178</v>
      </c>
      <c r="B9" s="4" t="s">
        <v>175</v>
      </c>
      <c r="C9" s="5" t="s">
        <v>105</v>
      </c>
      <c r="D9" s="5" t="s">
        <v>3</v>
      </c>
      <c r="E9" s="18">
        <v>41886020</v>
      </c>
      <c r="F9" s="5" t="s">
        <v>58</v>
      </c>
      <c r="G9" s="5">
        <v>20250501</v>
      </c>
      <c r="H9" s="5">
        <v>20251210</v>
      </c>
      <c r="I9" s="9">
        <v>16133333</v>
      </c>
      <c r="J9" s="47"/>
      <c r="K9" s="47"/>
      <c r="L9" s="47"/>
      <c r="M9" s="47"/>
    </row>
    <row r="10" spans="1:13" ht="96" x14ac:dyDescent="0.25">
      <c r="A10" s="5" t="s">
        <v>179</v>
      </c>
      <c r="B10" s="4" t="s">
        <v>180</v>
      </c>
      <c r="C10" s="5" t="s">
        <v>105</v>
      </c>
      <c r="D10" s="5" t="s">
        <v>3</v>
      </c>
      <c r="E10" s="18">
        <v>1005092930</v>
      </c>
      <c r="F10" s="5" t="s">
        <v>59</v>
      </c>
      <c r="G10" s="5">
        <v>20250501</v>
      </c>
      <c r="H10" s="5">
        <v>20251210</v>
      </c>
      <c r="I10" s="9">
        <v>14666666</v>
      </c>
      <c r="J10" s="47"/>
      <c r="K10" s="47"/>
      <c r="L10" s="47"/>
      <c r="M10" s="47"/>
    </row>
    <row r="11" spans="1:13" ht="84" x14ac:dyDescent="0.25">
      <c r="A11" s="5" t="s">
        <v>181</v>
      </c>
      <c r="B11" s="4" t="s">
        <v>175</v>
      </c>
      <c r="C11" s="5" t="s">
        <v>105</v>
      </c>
      <c r="D11" s="5" t="s">
        <v>3</v>
      </c>
      <c r="E11" s="18">
        <v>1097720279</v>
      </c>
      <c r="F11" s="5" t="s">
        <v>60</v>
      </c>
      <c r="G11" s="5">
        <v>20250501</v>
      </c>
      <c r="H11" s="5">
        <v>20251210</v>
      </c>
      <c r="I11" s="9">
        <v>16133333</v>
      </c>
      <c r="J11" s="47"/>
      <c r="K11" s="47"/>
      <c r="L11" s="47"/>
      <c r="M11" s="47"/>
    </row>
    <row r="12" spans="1:13" ht="96" x14ac:dyDescent="0.25">
      <c r="A12" s="5" t="s">
        <v>182</v>
      </c>
      <c r="B12" s="4" t="s">
        <v>180</v>
      </c>
      <c r="C12" s="5" t="s">
        <v>105</v>
      </c>
      <c r="D12" s="5" t="s">
        <v>3</v>
      </c>
      <c r="E12" s="18">
        <v>1097723930</v>
      </c>
      <c r="F12" s="5" t="s">
        <v>61</v>
      </c>
      <c r="G12" s="5">
        <v>20250501</v>
      </c>
      <c r="H12" s="5">
        <v>20250702</v>
      </c>
      <c r="I12" s="9">
        <v>14666666</v>
      </c>
      <c r="J12" s="47"/>
      <c r="K12" s="47"/>
      <c r="L12" s="47"/>
      <c r="M12" s="47"/>
    </row>
    <row r="13" spans="1:13" ht="96" x14ac:dyDescent="0.25">
      <c r="A13" s="5" t="s">
        <v>183</v>
      </c>
      <c r="B13" s="4" t="s">
        <v>184</v>
      </c>
      <c r="C13" s="5" t="s">
        <v>105</v>
      </c>
      <c r="D13" s="5" t="s">
        <v>3</v>
      </c>
      <c r="E13" s="18">
        <v>1094977517</v>
      </c>
      <c r="F13" s="5" t="s">
        <v>62</v>
      </c>
      <c r="G13" s="5">
        <v>20250501</v>
      </c>
      <c r="H13" s="5">
        <v>20250630</v>
      </c>
      <c r="I13" s="9">
        <v>19800000</v>
      </c>
      <c r="J13" s="47"/>
      <c r="K13" s="47"/>
      <c r="L13" s="47"/>
      <c r="M13" s="47"/>
    </row>
    <row r="14" spans="1:13" ht="60" x14ac:dyDescent="0.25">
      <c r="A14" s="5" t="s">
        <v>185</v>
      </c>
      <c r="B14" s="4" t="s">
        <v>188</v>
      </c>
      <c r="C14" s="5" t="s">
        <v>105</v>
      </c>
      <c r="D14" s="5" t="s">
        <v>3</v>
      </c>
      <c r="E14" s="18">
        <v>1097726843</v>
      </c>
      <c r="F14" s="5" t="s">
        <v>63</v>
      </c>
      <c r="G14" s="5">
        <v>20250502</v>
      </c>
      <c r="H14" s="5">
        <v>20250630</v>
      </c>
      <c r="I14" s="9">
        <v>4400000</v>
      </c>
      <c r="J14" s="47"/>
      <c r="K14" s="47"/>
      <c r="L14" s="47"/>
      <c r="M14" s="47"/>
    </row>
    <row r="15" spans="1:13" ht="108" x14ac:dyDescent="0.25">
      <c r="A15" s="5" t="s">
        <v>189</v>
      </c>
      <c r="B15" s="4" t="s">
        <v>190</v>
      </c>
      <c r="C15" s="5" t="s">
        <v>105</v>
      </c>
      <c r="D15" s="5" t="s">
        <v>3</v>
      </c>
      <c r="E15" s="18">
        <v>52262121</v>
      </c>
      <c r="F15" s="5" t="s">
        <v>7</v>
      </c>
      <c r="G15" s="5">
        <v>20250502</v>
      </c>
      <c r="H15" s="5">
        <v>20250630</v>
      </c>
      <c r="I15" s="9">
        <v>5600000</v>
      </c>
      <c r="J15" s="47"/>
      <c r="K15" s="47"/>
      <c r="L15" s="47"/>
      <c r="M15" s="47"/>
    </row>
    <row r="16" spans="1:13" ht="108" x14ac:dyDescent="0.25">
      <c r="A16" s="5" t="s">
        <v>191</v>
      </c>
      <c r="B16" s="4" t="s">
        <v>192</v>
      </c>
      <c r="C16" s="5" t="s">
        <v>105</v>
      </c>
      <c r="D16" s="5" t="s">
        <v>3</v>
      </c>
      <c r="E16" s="18">
        <v>33817621</v>
      </c>
      <c r="F16" s="5" t="s">
        <v>64</v>
      </c>
      <c r="G16" s="5">
        <v>20250502</v>
      </c>
      <c r="H16" s="5">
        <v>20250630</v>
      </c>
      <c r="I16" s="9">
        <v>9000000</v>
      </c>
      <c r="J16" s="47"/>
      <c r="K16" s="47"/>
      <c r="L16" s="47"/>
      <c r="M16" s="47"/>
    </row>
    <row r="17" spans="1:13" ht="84" x14ac:dyDescent="0.25">
      <c r="A17" s="5" t="s">
        <v>193</v>
      </c>
      <c r="B17" s="4" t="s">
        <v>194</v>
      </c>
      <c r="C17" s="5" t="s">
        <v>105</v>
      </c>
      <c r="D17" s="5" t="s">
        <v>3</v>
      </c>
      <c r="E17" s="18">
        <v>1097726288</v>
      </c>
      <c r="F17" s="5" t="s">
        <v>65</v>
      </c>
      <c r="G17" s="5">
        <v>20250501</v>
      </c>
      <c r="H17" s="5">
        <v>20250630</v>
      </c>
      <c r="I17" s="9">
        <v>5000000</v>
      </c>
      <c r="J17" s="47"/>
      <c r="K17" s="47"/>
      <c r="L17" s="47"/>
      <c r="M17" s="47"/>
    </row>
    <row r="18" spans="1:13" ht="120" x14ac:dyDescent="0.25">
      <c r="A18" s="5" t="s">
        <v>195</v>
      </c>
      <c r="B18" s="4" t="s">
        <v>196</v>
      </c>
      <c r="C18" s="5" t="s">
        <v>105</v>
      </c>
      <c r="D18" s="12" t="s">
        <v>3</v>
      </c>
      <c r="E18" s="19">
        <v>1097727914</v>
      </c>
      <c r="F18" s="12" t="s">
        <v>66</v>
      </c>
      <c r="G18" s="12">
        <v>20250501</v>
      </c>
      <c r="H18" s="12">
        <v>20250630</v>
      </c>
      <c r="I18" s="20">
        <v>5000000</v>
      </c>
      <c r="J18" s="47"/>
      <c r="K18" s="47"/>
      <c r="L18" s="47"/>
      <c r="M18" s="47"/>
    </row>
    <row r="19" spans="1:13" ht="72" x14ac:dyDescent="0.25">
      <c r="A19" s="5" t="s">
        <v>197</v>
      </c>
      <c r="B19" s="4" t="s">
        <v>198</v>
      </c>
      <c r="C19" s="5" t="s">
        <v>105</v>
      </c>
      <c r="D19" s="5" t="s">
        <v>3</v>
      </c>
      <c r="E19" s="18">
        <v>79683113</v>
      </c>
      <c r="F19" s="5" t="s">
        <v>4</v>
      </c>
      <c r="G19" s="5">
        <v>20250501</v>
      </c>
      <c r="H19" s="5">
        <v>20250630</v>
      </c>
      <c r="I19" s="9">
        <v>4400000</v>
      </c>
      <c r="J19" s="47"/>
      <c r="K19" s="47"/>
      <c r="L19" s="47"/>
      <c r="M19" s="47"/>
    </row>
    <row r="20" spans="1:13" ht="132.75" x14ac:dyDescent="0.25">
      <c r="A20" s="5" t="s">
        <v>199</v>
      </c>
      <c r="B20" s="23" t="s">
        <v>200</v>
      </c>
      <c r="C20" s="5" t="s">
        <v>105</v>
      </c>
      <c r="D20" s="5" t="s">
        <v>3</v>
      </c>
      <c r="E20" s="18">
        <v>1097040835</v>
      </c>
      <c r="F20" s="5" t="s">
        <v>67</v>
      </c>
      <c r="G20" s="5">
        <v>20250505</v>
      </c>
      <c r="H20" s="5">
        <v>20250630</v>
      </c>
      <c r="I20" s="9">
        <v>5600000</v>
      </c>
      <c r="J20" s="47"/>
      <c r="K20" s="47"/>
      <c r="L20" s="47"/>
      <c r="M20" s="47"/>
    </row>
    <row r="21" spans="1:13" ht="96.75" x14ac:dyDescent="0.25">
      <c r="A21" s="5" t="s">
        <v>201</v>
      </c>
      <c r="B21" s="23" t="s">
        <v>202</v>
      </c>
      <c r="C21" s="5" t="s">
        <v>105</v>
      </c>
      <c r="D21" s="5" t="s">
        <v>3</v>
      </c>
      <c r="E21" s="18">
        <v>89007368</v>
      </c>
      <c r="F21" s="5" t="s">
        <v>68</v>
      </c>
      <c r="G21" s="5">
        <v>20250505</v>
      </c>
      <c r="H21" s="5">
        <v>20250630</v>
      </c>
      <c r="I21" s="9">
        <v>5000000</v>
      </c>
      <c r="J21" s="47"/>
      <c r="K21" s="47"/>
      <c r="L21" s="47"/>
      <c r="M21" s="47"/>
    </row>
    <row r="22" spans="1:13" ht="72.75" x14ac:dyDescent="0.25">
      <c r="A22" s="5" t="s">
        <v>187</v>
      </c>
      <c r="B22" s="23" t="s">
        <v>203</v>
      </c>
      <c r="C22" s="5" t="s">
        <v>105</v>
      </c>
      <c r="D22" s="5" t="s">
        <v>3</v>
      </c>
      <c r="E22" s="18">
        <v>18417018</v>
      </c>
      <c r="F22" s="5" t="s">
        <v>69</v>
      </c>
      <c r="G22" s="5">
        <v>20250505</v>
      </c>
      <c r="H22" s="5">
        <v>20250630</v>
      </c>
      <c r="I22" s="9">
        <v>4400000</v>
      </c>
      <c r="J22" s="47"/>
      <c r="K22" s="47"/>
      <c r="L22" s="47"/>
      <c r="M22" s="47"/>
    </row>
    <row r="23" spans="1:13" ht="72" x14ac:dyDescent="0.25">
      <c r="A23" s="5" t="s">
        <v>204</v>
      </c>
      <c r="B23" s="4" t="s">
        <v>205</v>
      </c>
      <c r="C23" s="5" t="s">
        <v>105</v>
      </c>
      <c r="D23" s="5" t="s">
        <v>3</v>
      </c>
      <c r="E23" s="18">
        <v>1097720798</v>
      </c>
      <c r="F23" s="5" t="s">
        <v>5</v>
      </c>
      <c r="G23" s="5">
        <v>20250505</v>
      </c>
      <c r="H23" s="5">
        <v>20250630</v>
      </c>
      <c r="I23" s="9">
        <v>4000000</v>
      </c>
      <c r="J23" s="47"/>
      <c r="K23" s="47"/>
      <c r="L23" s="47"/>
      <c r="M23" s="47"/>
    </row>
    <row r="24" spans="1:13" ht="96" x14ac:dyDescent="0.25">
      <c r="A24" s="5" t="s">
        <v>206</v>
      </c>
      <c r="B24" s="4" t="s">
        <v>207</v>
      </c>
      <c r="C24" s="5" t="s">
        <v>105</v>
      </c>
      <c r="D24" s="5" t="s">
        <v>3</v>
      </c>
      <c r="E24" s="18">
        <v>1097726843</v>
      </c>
      <c r="F24" s="5" t="s">
        <v>63</v>
      </c>
      <c r="G24" s="5">
        <v>20250505</v>
      </c>
      <c r="H24" s="5">
        <v>20250630</v>
      </c>
      <c r="I24" s="9">
        <v>2600000</v>
      </c>
      <c r="J24" s="47"/>
      <c r="K24" s="47"/>
      <c r="L24" s="47"/>
      <c r="M24" s="47"/>
    </row>
    <row r="25" spans="1:13" ht="96" x14ac:dyDescent="0.25">
      <c r="A25" s="5" t="s">
        <v>208</v>
      </c>
      <c r="B25" s="4" t="s">
        <v>209</v>
      </c>
      <c r="C25" s="5" t="s">
        <v>105</v>
      </c>
      <c r="D25" s="5" t="s">
        <v>3</v>
      </c>
      <c r="E25" s="18">
        <v>89007368</v>
      </c>
      <c r="F25" s="5" t="s">
        <v>68</v>
      </c>
      <c r="G25" s="5">
        <v>20250505</v>
      </c>
      <c r="H25" s="5">
        <v>20250630</v>
      </c>
      <c r="I25" s="9">
        <v>1500000</v>
      </c>
      <c r="J25" s="47"/>
      <c r="K25" s="47"/>
      <c r="L25" s="47"/>
      <c r="M25" s="47"/>
    </row>
    <row r="26" spans="1:13" ht="84" x14ac:dyDescent="0.25">
      <c r="A26" s="5" t="s">
        <v>210</v>
      </c>
      <c r="B26" s="4" t="s">
        <v>211</v>
      </c>
      <c r="C26" s="5" t="s">
        <v>105</v>
      </c>
      <c r="D26" s="5" t="s">
        <v>3</v>
      </c>
      <c r="E26" s="18">
        <v>1097040835</v>
      </c>
      <c r="F26" s="5" t="s">
        <v>67</v>
      </c>
      <c r="G26" s="5">
        <v>20250505</v>
      </c>
      <c r="H26" s="5">
        <v>20250630</v>
      </c>
      <c r="I26" s="9">
        <v>1500000</v>
      </c>
      <c r="J26" s="47"/>
      <c r="K26" s="47"/>
      <c r="L26" s="47"/>
      <c r="M26" s="47"/>
    </row>
    <row r="27" spans="1:13" ht="48" x14ac:dyDescent="0.25">
      <c r="A27" s="5" t="s">
        <v>212</v>
      </c>
      <c r="B27" s="4" t="s">
        <v>213</v>
      </c>
      <c r="C27" s="5" t="s">
        <v>105</v>
      </c>
      <c r="D27" s="5" t="s">
        <v>3</v>
      </c>
      <c r="E27" s="18">
        <v>1097721253</v>
      </c>
      <c r="F27" s="5" t="s">
        <v>70</v>
      </c>
      <c r="G27" s="5">
        <v>20250505</v>
      </c>
      <c r="H27" s="5">
        <v>20250630</v>
      </c>
      <c r="I27" s="9">
        <v>4000000</v>
      </c>
      <c r="J27" s="47"/>
      <c r="K27" s="47"/>
      <c r="L27" s="47"/>
      <c r="M27" s="47"/>
    </row>
    <row r="28" spans="1:13" ht="108" x14ac:dyDescent="0.25">
      <c r="A28" s="5" t="s">
        <v>214</v>
      </c>
      <c r="B28" s="4" t="s">
        <v>215</v>
      </c>
      <c r="C28" s="5" t="s">
        <v>105</v>
      </c>
      <c r="D28" s="5" t="s">
        <v>3</v>
      </c>
      <c r="E28" s="18">
        <v>41934667</v>
      </c>
      <c r="F28" s="5" t="s">
        <v>71</v>
      </c>
      <c r="G28" s="5">
        <v>20250505</v>
      </c>
      <c r="H28" s="5">
        <v>20250630</v>
      </c>
      <c r="I28" s="9">
        <v>5000000</v>
      </c>
      <c r="J28" s="47"/>
      <c r="K28" s="47"/>
      <c r="L28" s="47"/>
      <c r="M28" s="47"/>
    </row>
    <row r="29" spans="1:13" ht="84" x14ac:dyDescent="0.25">
      <c r="A29" s="3" t="s">
        <v>216</v>
      </c>
      <c r="B29" s="4" t="s">
        <v>217</v>
      </c>
      <c r="C29" s="3" t="s">
        <v>165</v>
      </c>
      <c r="D29" s="3" t="s">
        <v>6</v>
      </c>
      <c r="E29" s="6">
        <v>811003513</v>
      </c>
      <c r="F29" s="5" t="s">
        <v>72</v>
      </c>
      <c r="G29" s="3">
        <v>20250508</v>
      </c>
      <c r="H29" s="3">
        <v>20250607</v>
      </c>
      <c r="I29" s="11">
        <v>1357552</v>
      </c>
      <c r="J29" s="47"/>
      <c r="K29" s="47"/>
      <c r="L29" s="47"/>
      <c r="M29" s="47"/>
    </row>
    <row r="30" spans="1:13" ht="96" x14ac:dyDescent="0.25">
      <c r="A30" s="5" t="s">
        <v>218</v>
      </c>
      <c r="B30" s="4" t="s">
        <v>219</v>
      </c>
      <c r="C30" s="5" t="s">
        <v>165</v>
      </c>
      <c r="D30" s="5" t="s">
        <v>6</v>
      </c>
      <c r="E30" s="18">
        <v>901713013</v>
      </c>
      <c r="F30" s="5" t="s">
        <v>73</v>
      </c>
      <c r="G30" s="5">
        <v>20250527</v>
      </c>
      <c r="H30" s="5">
        <v>20251231</v>
      </c>
      <c r="I30" s="9">
        <v>12000000</v>
      </c>
      <c r="J30" s="47"/>
      <c r="K30" s="47"/>
      <c r="L30" s="47"/>
      <c r="M30" s="47"/>
    </row>
    <row r="31" spans="1:13" ht="72" x14ac:dyDescent="0.25">
      <c r="A31" s="21" t="s">
        <v>220</v>
      </c>
      <c r="B31" s="1" t="s">
        <v>221</v>
      </c>
      <c r="C31" s="21" t="s">
        <v>105</v>
      </c>
      <c r="D31" s="21" t="s">
        <v>3</v>
      </c>
      <c r="E31" s="22">
        <v>1097725044</v>
      </c>
      <c r="F31" s="21" t="s">
        <v>74</v>
      </c>
      <c r="G31" s="21">
        <v>20250512</v>
      </c>
      <c r="H31" s="21">
        <v>20250630</v>
      </c>
      <c r="I31" s="24">
        <v>3000000</v>
      </c>
      <c r="J31" s="47"/>
      <c r="K31" s="47"/>
      <c r="L31" s="47"/>
      <c r="M31" s="47"/>
    </row>
    <row r="32" spans="1:13" ht="108" x14ac:dyDescent="0.25">
      <c r="A32" s="5" t="s">
        <v>222</v>
      </c>
      <c r="B32" s="4" t="s">
        <v>223</v>
      </c>
      <c r="C32" s="5" t="s">
        <v>105</v>
      </c>
      <c r="D32" s="5" t="s">
        <v>6</v>
      </c>
      <c r="E32" s="18">
        <v>801004088</v>
      </c>
      <c r="F32" s="5" t="s">
        <v>75</v>
      </c>
      <c r="G32" s="5">
        <v>20250512</v>
      </c>
      <c r="H32" s="5">
        <v>20251231</v>
      </c>
      <c r="I32" s="9">
        <v>6000000</v>
      </c>
      <c r="J32" s="47"/>
      <c r="K32" s="47"/>
      <c r="L32" s="47"/>
      <c r="M32" s="47"/>
    </row>
    <row r="33" spans="1:13" ht="72" x14ac:dyDescent="0.25">
      <c r="A33" s="5" t="s">
        <v>224</v>
      </c>
      <c r="B33" s="4" t="s">
        <v>117</v>
      </c>
      <c r="C33" s="5" t="s">
        <v>105</v>
      </c>
      <c r="D33" s="5" t="s">
        <v>3</v>
      </c>
      <c r="E33" s="18">
        <v>4465543</v>
      </c>
      <c r="F33" s="5" t="s">
        <v>76</v>
      </c>
      <c r="G33" s="5">
        <v>20250512</v>
      </c>
      <c r="H33" s="5">
        <v>20250630</v>
      </c>
      <c r="I33" s="9">
        <v>3103333</v>
      </c>
      <c r="J33" s="47"/>
      <c r="K33" s="47"/>
      <c r="L33" s="47"/>
      <c r="M33" s="47"/>
    </row>
    <row r="34" spans="1:13" ht="96" x14ac:dyDescent="0.25">
      <c r="A34" s="5" t="s">
        <v>225</v>
      </c>
      <c r="B34" s="4" t="s">
        <v>226</v>
      </c>
      <c r="C34" s="5" t="s">
        <v>105</v>
      </c>
      <c r="D34" s="5" t="s">
        <v>3</v>
      </c>
      <c r="E34" s="18">
        <v>24813188</v>
      </c>
      <c r="F34" s="5" t="s">
        <v>77</v>
      </c>
      <c r="G34" s="5">
        <v>20250515</v>
      </c>
      <c r="H34" s="5">
        <v>20251210</v>
      </c>
      <c r="I34" s="9">
        <v>18630000</v>
      </c>
      <c r="J34" s="47"/>
      <c r="K34" s="47"/>
      <c r="L34" s="47"/>
      <c r="M34" s="47"/>
    </row>
    <row r="35" spans="1:13" ht="120" x14ac:dyDescent="0.25">
      <c r="A35" s="5" t="s">
        <v>227</v>
      </c>
      <c r="B35" s="4" t="s">
        <v>228</v>
      </c>
      <c r="C35" s="5" t="s">
        <v>105</v>
      </c>
      <c r="D35" s="5" t="s">
        <v>3</v>
      </c>
      <c r="E35" s="18">
        <v>1094939501</v>
      </c>
      <c r="F35" s="5" t="s">
        <v>78</v>
      </c>
      <c r="G35" s="5">
        <v>20250519</v>
      </c>
      <c r="H35" s="5">
        <v>20250619</v>
      </c>
      <c r="I35" s="9">
        <v>2800000</v>
      </c>
      <c r="J35" s="47"/>
      <c r="K35" s="47"/>
      <c r="L35" s="47"/>
      <c r="M35" s="47"/>
    </row>
    <row r="36" spans="1:13" ht="120" x14ac:dyDescent="0.25">
      <c r="A36" s="5" t="s">
        <v>229</v>
      </c>
      <c r="B36" s="4" t="s">
        <v>230</v>
      </c>
      <c r="C36" s="5" t="s">
        <v>105</v>
      </c>
      <c r="D36" s="5" t="s">
        <v>3</v>
      </c>
      <c r="E36" s="18">
        <v>1096007004</v>
      </c>
      <c r="F36" s="5" t="s">
        <v>79</v>
      </c>
      <c r="G36" s="5">
        <v>20250519</v>
      </c>
      <c r="H36" s="5">
        <v>20250619</v>
      </c>
      <c r="I36" s="9">
        <v>2800000</v>
      </c>
      <c r="J36" s="47"/>
      <c r="K36" s="47"/>
      <c r="L36" s="47"/>
      <c r="M36" s="47"/>
    </row>
    <row r="37" spans="1:13" ht="120" x14ac:dyDescent="0.25">
      <c r="A37" s="5" t="s">
        <v>186</v>
      </c>
      <c r="B37" s="1" t="s">
        <v>228</v>
      </c>
      <c r="C37" s="5" t="s">
        <v>105</v>
      </c>
      <c r="D37" s="5" t="s">
        <v>3</v>
      </c>
      <c r="E37" s="18">
        <v>1094966558</v>
      </c>
      <c r="F37" s="5" t="s">
        <v>80</v>
      </c>
      <c r="G37" s="5">
        <v>20250519</v>
      </c>
      <c r="H37" s="5">
        <v>20250619</v>
      </c>
      <c r="I37" s="9">
        <v>3300000</v>
      </c>
      <c r="J37" s="47"/>
      <c r="K37" s="47"/>
      <c r="L37" s="47"/>
      <c r="M37" s="47"/>
    </row>
    <row r="38" spans="1:13" ht="120" x14ac:dyDescent="0.25">
      <c r="A38" s="21" t="s">
        <v>231</v>
      </c>
      <c r="B38" s="1" t="s">
        <v>232</v>
      </c>
      <c r="C38" s="21" t="s">
        <v>105</v>
      </c>
      <c r="D38" s="5" t="s">
        <v>3</v>
      </c>
      <c r="E38" s="18">
        <v>1097032225</v>
      </c>
      <c r="F38" s="5" t="s">
        <v>81</v>
      </c>
      <c r="G38" s="5">
        <v>20250519</v>
      </c>
      <c r="H38" s="5">
        <v>20250619</v>
      </c>
      <c r="I38" s="9">
        <v>3100000</v>
      </c>
      <c r="J38" s="47"/>
      <c r="K38" s="47"/>
      <c r="L38" s="47"/>
      <c r="M38" s="47"/>
    </row>
    <row r="39" spans="1:13" ht="120" x14ac:dyDescent="0.25">
      <c r="A39" s="5" t="s">
        <v>233</v>
      </c>
      <c r="B39" s="4" t="s">
        <v>234</v>
      </c>
      <c r="C39" s="5" t="s">
        <v>105</v>
      </c>
      <c r="D39" s="5" t="s">
        <v>3</v>
      </c>
      <c r="E39" s="18">
        <v>24815024</v>
      </c>
      <c r="F39" s="5" t="s">
        <v>82</v>
      </c>
      <c r="G39" s="5">
        <v>20250519</v>
      </c>
      <c r="H39" s="5">
        <v>20250619</v>
      </c>
      <c r="I39" s="9">
        <v>3400000</v>
      </c>
      <c r="J39" s="47"/>
      <c r="K39" s="47"/>
      <c r="L39" s="47"/>
      <c r="M39" s="47"/>
    </row>
    <row r="40" spans="1:13" ht="120" x14ac:dyDescent="0.25">
      <c r="A40" s="5" t="s">
        <v>235</v>
      </c>
      <c r="B40" s="4" t="s">
        <v>236</v>
      </c>
      <c r="C40" s="5" t="s">
        <v>105</v>
      </c>
      <c r="D40" s="5" t="s">
        <v>3</v>
      </c>
      <c r="E40" s="18">
        <v>52958073</v>
      </c>
      <c r="F40" s="5" t="s">
        <v>83</v>
      </c>
      <c r="G40" s="5">
        <v>20250519</v>
      </c>
      <c r="H40" s="5">
        <v>20250619</v>
      </c>
      <c r="I40" s="9">
        <v>3300000</v>
      </c>
      <c r="J40" s="47"/>
      <c r="K40" s="47"/>
      <c r="L40" s="47"/>
      <c r="M40" s="47"/>
    </row>
    <row r="41" spans="1:13" ht="84" x14ac:dyDescent="0.25">
      <c r="A41" s="5" t="s">
        <v>237</v>
      </c>
      <c r="B41" s="4" t="s">
        <v>238</v>
      </c>
      <c r="C41" s="5" t="s">
        <v>239</v>
      </c>
      <c r="D41" s="5" t="s">
        <v>6</v>
      </c>
      <c r="E41" s="18">
        <v>901360310</v>
      </c>
      <c r="F41" s="5" t="s">
        <v>84</v>
      </c>
      <c r="G41" s="5">
        <v>20250520</v>
      </c>
      <c r="H41" s="5">
        <v>20251231</v>
      </c>
      <c r="I41" s="9">
        <v>7082166</v>
      </c>
      <c r="J41" s="47"/>
      <c r="K41" s="47"/>
      <c r="L41" s="47"/>
      <c r="M41" s="47"/>
    </row>
    <row r="42" spans="1:13" ht="120" x14ac:dyDescent="0.25">
      <c r="A42" s="5" t="s">
        <v>240</v>
      </c>
      <c r="B42" s="4" t="s">
        <v>241</v>
      </c>
      <c r="C42" s="5" t="s">
        <v>239</v>
      </c>
      <c r="D42" s="5" t="s">
        <v>6</v>
      </c>
      <c r="E42" s="18">
        <v>901789955</v>
      </c>
      <c r="F42" s="5" t="s">
        <v>85</v>
      </c>
      <c r="G42" s="5">
        <v>20250520</v>
      </c>
      <c r="H42" s="5">
        <v>20251231</v>
      </c>
      <c r="I42" s="9">
        <v>9318414</v>
      </c>
      <c r="J42" s="47"/>
      <c r="K42" s="47"/>
      <c r="L42" s="47"/>
      <c r="M42" s="47"/>
    </row>
    <row r="43" spans="1:13" ht="156" x14ac:dyDescent="0.25">
      <c r="A43" s="21" t="s">
        <v>242</v>
      </c>
      <c r="B43" s="1" t="s">
        <v>243</v>
      </c>
      <c r="C43" s="21" t="s">
        <v>244</v>
      </c>
      <c r="D43" s="5" t="s">
        <v>6</v>
      </c>
      <c r="E43" s="18">
        <v>901416965</v>
      </c>
      <c r="F43" s="5" t="s">
        <v>86</v>
      </c>
      <c r="G43" s="5">
        <v>20250522</v>
      </c>
      <c r="H43" s="5">
        <v>20250630</v>
      </c>
      <c r="I43" s="9">
        <v>22600000</v>
      </c>
      <c r="J43" s="47"/>
      <c r="K43" s="47"/>
      <c r="L43" s="47"/>
      <c r="M43" s="47"/>
    </row>
    <row r="44" spans="1:13" ht="72" x14ac:dyDescent="0.25">
      <c r="A44" s="5" t="s">
        <v>245</v>
      </c>
      <c r="B44" s="4" t="s">
        <v>123</v>
      </c>
      <c r="C44" s="5" t="s">
        <v>246</v>
      </c>
      <c r="D44" s="5" t="s">
        <v>3</v>
      </c>
      <c r="E44" s="18">
        <v>1005089110</v>
      </c>
      <c r="F44" s="5" t="s">
        <v>87</v>
      </c>
      <c r="G44" s="5">
        <v>20250522</v>
      </c>
      <c r="H44" s="5">
        <v>20250630</v>
      </c>
      <c r="I44" s="9">
        <v>3250000</v>
      </c>
      <c r="J44" s="47"/>
      <c r="K44" s="47"/>
      <c r="L44" s="47"/>
      <c r="M44" s="47"/>
    </row>
    <row r="45" spans="1:13" ht="72" x14ac:dyDescent="0.25">
      <c r="A45" s="5" t="s">
        <v>247</v>
      </c>
      <c r="B45" s="4" t="s">
        <v>123</v>
      </c>
      <c r="C45" s="5" t="s">
        <v>246</v>
      </c>
      <c r="D45" s="5" t="s">
        <v>3</v>
      </c>
      <c r="E45" s="18">
        <v>41956243</v>
      </c>
      <c r="F45" s="5" t="s">
        <v>88</v>
      </c>
      <c r="G45" s="5">
        <v>20250527</v>
      </c>
      <c r="H45" s="5">
        <v>20250630</v>
      </c>
      <c r="I45" s="9">
        <v>2833333</v>
      </c>
      <c r="J45" s="47"/>
      <c r="K45" s="47"/>
      <c r="L45" s="47"/>
      <c r="M45" s="47"/>
    </row>
    <row r="46" spans="1:13" ht="60" x14ac:dyDescent="0.25">
      <c r="A46" s="21" t="s">
        <v>248</v>
      </c>
      <c r="B46" s="1" t="s">
        <v>249</v>
      </c>
      <c r="C46" s="21" t="s">
        <v>165</v>
      </c>
      <c r="D46" s="5" t="s">
        <v>6</v>
      </c>
      <c r="E46" s="18">
        <v>901089407</v>
      </c>
      <c r="F46" s="5" t="s">
        <v>89</v>
      </c>
      <c r="G46" s="5">
        <v>20250527</v>
      </c>
      <c r="H46" s="5">
        <v>20251231</v>
      </c>
      <c r="I46" s="9">
        <v>16000000</v>
      </c>
      <c r="J46" s="47"/>
      <c r="K46" s="47"/>
      <c r="L46" s="47"/>
      <c r="M46" s="47"/>
    </row>
    <row r="47" spans="1:13" ht="72" x14ac:dyDescent="0.25">
      <c r="A47" s="5" t="s">
        <v>250</v>
      </c>
      <c r="B47" s="4" t="s">
        <v>251</v>
      </c>
      <c r="C47" s="5" t="s">
        <v>246</v>
      </c>
      <c r="D47" s="5" t="s">
        <v>6</v>
      </c>
      <c r="E47" s="18">
        <v>900069014</v>
      </c>
      <c r="F47" s="5" t="s">
        <v>90</v>
      </c>
      <c r="G47" s="5">
        <v>20250530</v>
      </c>
      <c r="H47" s="5">
        <v>20251231</v>
      </c>
      <c r="I47" s="9">
        <v>1190000</v>
      </c>
      <c r="J47" s="47"/>
      <c r="K47" s="47"/>
      <c r="L47" s="47"/>
      <c r="M47" s="47"/>
    </row>
    <row r="48" spans="1:13" ht="108" x14ac:dyDescent="0.25">
      <c r="A48" s="5" t="s">
        <v>252</v>
      </c>
      <c r="B48" s="4" t="s">
        <v>253</v>
      </c>
      <c r="C48" s="5" t="s">
        <v>254</v>
      </c>
      <c r="D48" s="5" t="s">
        <v>6</v>
      </c>
      <c r="E48" s="18">
        <v>801002169</v>
      </c>
      <c r="F48" s="5" t="s">
        <v>91</v>
      </c>
      <c r="G48" s="5">
        <v>20250530</v>
      </c>
      <c r="H48" s="5">
        <v>20251202</v>
      </c>
      <c r="I48" s="9">
        <v>5500000</v>
      </c>
      <c r="J48" s="47"/>
      <c r="K48" s="47"/>
      <c r="L48" s="47"/>
      <c r="M48" s="4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
  <sheetViews>
    <sheetView topLeftCell="F1" workbookViewId="0">
      <selection activeCell="K3" sqref="K3"/>
    </sheetView>
  </sheetViews>
  <sheetFormatPr baseColWidth="10" defaultRowHeight="15" x14ac:dyDescent="0.25"/>
  <cols>
    <col min="1" max="1" width="18.5703125" customWidth="1"/>
    <col min="2" max="2" width="31.42578125" customWidth="1"/>
    <col min="3" max="3" width="17.85546875" customWidth="1"/>
    <col min="4" max="4" width="20" customWidth="1"/>
    <col min="5" max="5" width="19.28515625" customWidth="1"/>
    <col min="6" max="6" width="22.7109375" customWidth="1"/>
    <col min="7" max="7" width="15.28515625" customWidth="1"/>
    <col min="8" max="8" width="13.140625" customWidth="1"/>
    <col min="9" max="12" width="19.140625" customWidth="1"/>
    <col min="13" max="13" width="23.5703125" customWidth="1"/>
  </cols>
  <sheetData>
    <row r="1" spans="1:13" ht="36" x14ac:dyDescent="0.25">
      <c r="A1" s="43" t="s">
        <v>95</v>
      </c>
      <c r="B1" s="43" t="s">
        <v>96</v>
      </c>
      <c r="C1" s="43" t="s">
        <v>100</v>
      </c>
      <c r="D1" s="44" t="s">
        <v>99</v>
      </c>
      <c r="E1" s="44" t="s">
        <v>0</v>
      </c>
      <c r="F1" s="44" t="s">
        <v>1</v>
      </c>
      <c r="G1" s="44" t="s">
        <v>97</v>
      </c>
      <c r="H1" s="44" t="s">
        <v>98</v>
      </c>
      <c r="I1" s="45" t="s">
        <v>2</v>
      </c>
      <c r="J1" s="45" t="s">
        <v>404</v>
      </c>
      <c r="K1" s="45" t="s">
        <v>405</v>
      </c>
      <c r="L1" s="45" t="s">
        <v>406</v>
      </c>
      <c r="M1" s="45" t="s">
        <v>407</v>
      </c>
    </row>
    <row r="2" spans="1:13" ht="120" x14ac:dyDescent="0.25">
      <c r="A2" s="5" t="s">
        <v>255</v>
      </c>
      <c r="B2" s="4" t="s">
        <v>256</v>
      </c>
      <c r="C2" s="5" t="s">
        <v>165</v>
      </c>
      <c r="D2" s="5" t="s">
        <v>6</v>
      </c>
      <c r="E2" s="18">
        <v>901089407</v>
      </c>
      <c r="F2" s="5" t="s">
        <v>89</v>
      </c>
      <c r="G2" s="5">
        <v>20250606</v>
      </c>
      <c r="H2" s="5">
        <v>20250630</v>
      </c>
      <c r="I2" s="9">
        <v>3970000</v>
      </c>
      <c r="J2" s="9"/>
      <c r="K2" s="9"/>
      <c r="L2" s="9"/>
      <c r="M2" s="9"/>
    </row>
    <row r="3" spans="1:13" ht="108" x14ac:dyDescent="0.25">
      <c r="A3" s="5" t="s">
        <v>257</v>
      </c>
      <c r="B3" s="4" t="s">
        <v>259</v>
      </c>
      <c r="C3" s="5" t="s">
        <v>258</v>
      </c>
      <c r="D3" s="5" t="s">
        <v>6</v>
      </c>
      <c r="E3" s="18">
        <v>901805995</v>
      </c>
      <c r="F3" s="5" t="s">
        <v>92</v>
      </c>
      <c r="G3" s="5">
        <v>20250610</v>
      </c>
      <c r="H3" s="5">
        <v>20250709</v>
      </c>
      <c r="I3" s="9">
        <v>6580000</v>
      </c>
      <c r="J3" s="9"/>
      <c r="K3" s="9"/>
      <c r="L3" s="9"/>
      <c r="M3" s="9"/>
    </row>
    <row r="4" spans="1:13" ht="60" x14ac:dyDescent="0.25">
      <c r="A4" s="5" t="s">
        <v>260</v>
      </c>
      <c r="B4" s="4" t="s">
        <v>263</v>
      </c>
      <c r="C4" s="5" t="s">
        <v>262</v>
      </c>
      <c r="D4" s="5" t="s">
        <v>6</v>
      </c>
      <c r="E4" s="18">
        <v>900593392</v>
      </c>
      <c r="F4" s="5" t="s">
        <v>93</v>
      </c>
      <c r="G4" s="5">
        <v>20250617</v>
      </c>
      <c r="H4" s="5">
        <v>20250702</v>
      </c>
      <c r="I4" s="9">
        <v>59953509</v>
      </c>
      <c r="J4" s="9"/>
      <c r="K4" s="9"/>
      <c r="L4" s="9"/>
      <c r="M4" s="9"/>
    </row>
    <row r="5" spans="1:13" ht="108" x14ac:dyDescent="0.25">
      <c r="A5" s="5" t="s">
        <v>261</v>
      </c>
      <c r="B5" s="4" t="s">
        <v>264</v>
      </c>
      <c r="C5" s="5" t="s">
        <v>265</v>
      </c>
      <c r="D5" s="5" t="s">
        <v>6</v>
      </c>
      <c r="E5" s="18">
        <v>900927215</v>
      </c>
      <c r="F5" s="5" t="s">
        <v>94</v>
      </c>
      <c r="G5" s="5">
        <v>20250618</v>
      </c>
      <c r="H5" s="5">
        <v>20251210</v>
      </c>
      <c r="I5" s="9">
        <v>5000000</v>
      </c>
      <c r="J5" s="9"/>
      <c r="K5" s="9"/>
      <c r="L5" s="9"/>
      <c r="M5"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CONTRATACIÓN 1ER SEM 2025</vt:lpstr>
      <vt:lpstr>ENERO</vt:lpstr>
      <vt:lpstr>FEBRERO</vt:lpstr>
      <vt:lpstr>MARZO</vt:lpstr>
      <vt:lpstr>ABRIL</vt:lpstr>
      <vt:lpstr>MAYO</vt: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cHeO0000 londoño</dc:creator>
  <cp:lastModifiedBy>BEATRIZ ELENA</cp:lastModifiedBy>
  <dcterms:created xsi:type="dcterms:W3CDTF">2023-09-26T13:58:44Z</dcterms:created>
  <dcterms:modified xsi:type="dcterms:W3CDTF">2025-08-25T14:15:11Z</dcterms:modified>
</cp:coreProperties>
</file>